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3"/>
  <workbookPr defaultThemeVersion="124226"/>
  <mc:AlternateContent xmlns:mc="http://schemas.openxmlformats.org/markup-compatibility/2006">
    <mc:Choice Requires="x15">
      <x15ac:absPath xmlns:x15ac="http://schemas.microsoft.com/office/spreadsheetml/2010/11/ac" url="/var/mobile/Containers/Data/Application/ECD795D0-C7C7-43D0-AE20-880ED06A1924/Library/Caches/SideLoading/1FDBE03E-D44F-4FA7-AE79-C9B089971120/"/>
    </mc:Choice>
  </mc:AlternateContent>
  <xr:revisionPtr revIDLastSave="0" documentId="8_{22C02EF2-1219-FF41-9970-6094D6F7CD9A}" xr6:coauthVersionLast="45" xr6:coauthVersionMax="45" xr10:uidLastSave="{00000000-0000-0000-0000-000000000000}"/>
  <bookViews>
    <workbookView xWindow="0" yWindow="0" windowWidth="19320" windowHeight="7755" xr2:uid="{00000000-000D-0000-FFFF-FFFF00000000}"/>
  </bookViews>
  <sheets>
    <sheet name="Cechy-Q-2020" sheetId="4" r:id="rId1"/>
    <sheet name="Jesenice" sheetId="11" r:id="rId2"/>
    <sheet name="MemoriBohma" sheetId="5" r:id="rId3"/>
    <sheet name="Dářko 1" sheetId="6" r:id="rId4"/>
    <sheet name="Jihočeský pohár Dvořiště" sheetId="12" r:id="rId5"/>
    <sheet name="Cena Poděbrad" sheetId="8" r:id="rId6"/>
    <sheet name="Praha Primátorský štít" sheetId="7" r:id="rId7"/>
    <sheet name="xxxxx" sheetId="9" r:id="rId8"/>
  </sheets>
  <definedNames>
    <definedName name="_xlnm._FilterDatabase" localSheetId="0" hidden="1">'Cechy-Q-2020'!$B$3:$P$60</definedName>
    <definedName name="_xlnm.Print_Area" localSheetId="0">'Cechy-Q-2020'!$B$1:$P$63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4" l="1"/>
  <c r="O36" i="4"/>
  <c r="P44" i="4"/>
  <c r="P46" i="4"/>
  <c r="P48" i="4"/>
  <c r="P54" i="4"/>
  <c r="P56" i="4"/>
  <c r="P26" i="4"/>
  <c r="P57" i="4"/>
  <c r="O44" i="4"/>
  <c r="O46" i="4"/>
  <c r="O48" i="4"/>
  <c r="O54" i="4"/>
  <c r="O56" i="4"/>
  <c r="O26" i="4"/>
  <c r="O57" i="4"/>
  <c r="P4" i="4"/>
  <c r="O4" i="4"/>
  <c r="P5" i="4"/>
  <c r="O5" i="4"/>
  <c r="P19" i="4"/>
  <c r="P38" i="4"/>
  <c r="P16" i="4"/>
  <c r="P15" i="4"/>
  <c r="P41" i="4"/>
  <c r="P43" i="4"/>
  <c r="P10" i="4"/>
  <c r="P47" i="4"/>
  <c r="P22" i="4"/>
  <c r="P52" i="4"/>
  <c r="P53" i="4"/>
  <c r="P23" i="4"/>
  <c r="P55" i="4"/>
  <c r="O38" i="4"/>
  <c r="O16" i="4"/>
  <c r="O15" i="4"/>
  <c r="O41" i="4"/>
  <c r="O43" i="4"/>
  <c r="O10" i="4"/>
  <c r="O47" i="4"/>
  <c r="O22" i="4"/>
  <c r="O52" i="4"/>
  <c r="O53" i="4"/>
  <c r="O23" i="4"/>
  <c r="O55" i="4"/>
  <c r="O19" i="4"/>
  <c r="O58" i="4"/>
  <c r="P58" i="4"/>
  <c r="O59" i="4"/>
  <c r="P59" i="4"/>
  <c r="O32" i="4"/>
  <c r="P32" i="4"/>
  <c r="O28" i="4"/>
  <c r="P28" i="4"/>
  <c r="P33" i="4"/>
  <c r="P39" i="4"/>
  <c r="P17" i="4"/>
  <c r="P14" i="4"/>
  <c r="O33" i="4"/>
  <c r="O39" i="4"/>
  <c r="O17" i="4"/>
  <c r="O14" i="4"/>
  <c r="P60" i="4"/>
  <c r="P30" i="4"/>
  <c r="P45" i="4"/>
  <c r="P40" i="4"/>
  <c r="P27" i="4"/>
  <c r="P8" i="4"/>
  <c r="P42" i="4"/>
  <c r="P21" i="4"/>
  <c r="P51" i="4"/>
  <c r="P29" i="4"/>
  <c r="P12" i="4"/>
  <c r="P9" i="4"/>
  <c r="P49" i="4"/>
  <c r="P20" i="4"/>
  <c r="P24" i="4"/>
  <c r="P25" i="4"/>
  <c r="P6" i="4"/>
  <c r="P31" i="4"/>
  <c r="P35" i="4"/>
  <c r="P11" i="4"/>
  <c r="P7" i="4"/>
  <c r="P18" i="4"/>
  <c r="P50" i="4"/>
  <c r="P13" i="4"/>
  <c r="P37" i="4"/>
  <c r="P34" i="4"/>
  <c r="O42" i="4"/>
  <c r="O20" i="4"/>
  <c r="O7" i="4"/>
  <c r="O34" i="4"/>
  <c r="O60" i="4"/>
  <c r="O30" i="4"/>
  <c r="O29" i="4"/>
  <c r="O37" i="4"/>
  <c r="O13" i="4"/>
  <c r="O49" i="4"/>
  <c r="O6" i="4"/>
  <c r="O50" i="4"/>
  <c r="O9" i="4"/>
  <c r="O27" i="4"/>
  <c r="O35" i="4"/>
  <c r="O40" i="4"/>
  <c r="O51" i="4"/>
  <c r="O45" i="4"/>
  <c r="O8" i="4"/>
  <c r="O24" i="4"/>
  <c r="O11" i="4"/>
  <c r="O25" i="4"/>
  <c r="O31" i="4"/>
  <c r="O18" i="4"/>
  <c r="O12" i="4"/>
  <c r="O21" i="4"/>
</calcChain>
</file>

<file path=xl/sharedStrings.xml><?xml version="1.0" encoding="utf-8"?>
<sst xmlns="http://schemas.openxmlformats.org/spreadsheetml/2006/main" count="818" uniqueCount="492">
  <si>
    <t>Pořadí</t>
  </si>
  <si>
    <t>Příjmení a jméno závodníka</t>
  </si>
  <si>
    <t>Rok narození</t>
  </si>
  <si>
    <t>Reg.číslo</t>
  </si>
  <si>
    <t>Klub</t>
  </si>
  <si>
    <t>Konopík Tomáš</t>
  </si>
  <si>
    <t>Člen ALT   OPTIMIST</t>
  </si>
  <si>
    <t>Dokoupilová Linda</t>
  </si>
  <si>
    <t>Kateg.</t>
  </si>
  <si>
    <t>Body celkem</t>
  </si>
  <si>
    <t>Body po                škrtání</t>
  </si>
  <si>
    <t>Optimist</t>
  </si>
  <si>
    <t>Loď</t>
  </si>
  <si>
    <t>Reg.č.</t>
  </si>
  <si>
    <t>Jméno</t>
  </si>
  <si>
    <t>Rok.nar.</t>
  </si>
  <si>
    <t>Výsledky rozjíděk</t>
  </si>
  <si>
    <t>Body</t>
  </si>
  <si>
    <t>L.body</t>
  </si>
  <si>
    <t>SMR 12</t>
  </si>
  <si>
    <t>9901-0001</t>
  </si>
  <si>
    <t>CZE 45</t>
  </si>
  <si>
    <t>2001-0235</t>
  </si>
  <si>
    <t>Ptáčková Tereza</t>
  </si>
  <si>
    <t>CZE 819</t>
  </si>
  <si>
    <t>2101-0725</t>
  </si>
  <si>
    <t>Dokoupilová Beáta</t>
  </si>
  <si>
    <t>2101-0726</t>
  </si>
  <si>
    <t>2101-0705</t>
  </si>
  <si>
    <t>CZE 769</t>
  </si>
  <si>
    <t>2301-0205</t>
  </si>
  <si>
    <t>Přikryl Jeremiáš</t>
  </si>
  <si>
    <t>2001-0240</t>
  </si>
  <si>
    <t>Ptáčková Markéta</t>
  </si>
  <si>
    <t>2101-0729</t>
  </si>
  <si>
    <t>Beroun Daniel</t>
  </si>
  <si>
    <t>CZE 9</t>
  </si>
  <si>
    <t>1504-0094</t>
  </si>
  <si>
    <t>Motlíková Pavlína</t>
  </si>
  <si>
    <t>CZE 65</t>
  </si>
  <si>
    <t>1101-0478</t>
  </si>
  <si>
    <t>Štolbová Ela</t>
  </si>
  <si>
    <t>1101-0507</t>
  </si>
  <si>
    <t>Skořepová Anna</t>
  </si>
  <si>
    <t>1130-1129</t>
  </si>
  <si>
    <t>Paigerová Nina</t>
  </si>
  <si>
    <t>CZE 66</t>
  </si>
  <si>
    <t>2301-0220</t>
  </si>
  <si>
    <t>CZE 810</t>
  </si>
  <si>
    <t>2201-0053</t>
  </si>
  <si>
    <t>Kováč Richard</t>
  </si>
  <si>
    <t>CZE 743</t>
  </si>
  <si>
    <t>1705-0189</t>
  </si>
  <si>
    <t>Šercl Ondřej</t>
  </si>
  <si>
    <t>CZE 772</t>
  </si>
  <si>
    <t>2201-0054</t>
  </si>
  <si>
    <t>Kováč Vladimír</t>
  </si>
  <si>
    <t>2201-0039</t>
  </si>
  <si>
    <t>Krč Lukáš</t>
  </si>
  <si>
    <t>CZE 776</t>
  </si>
  <si>
    <t>1705-0188</t>
  </si>
  <si>
    <t>Zima Daniel</t>
  </si>
  <si>
    <t>Poznámka: po odjetí 6 platných pohárových závodů se škrtají 3 nejhorší výsledky</t>
  </si>
  <si>
    <t>CZE 834</t>
  </si>
  <si>
    <t>CZE 710</t>
  </si>
  <si>
    <t>CZE 79</t>
  </si>
  <si>
    <t>CZE 814</t>
  </si>
  <si>
    <t>CZE 820</t>
  </si>
  <si>
    <t>1101-0470</t>
  </si>
  <si>
    <t>Peterka Tomáš</t>
  </si>
  <si>
    <t>1101-0500</t>
  </si>
  <si>
    <t>Busta Anna</t>
  </si>
  <si>
    <t>CZE 781</t>
  </si>
  <si>
    <t>CZE 421</t>
  </si>
  <si>
    <t>CZE 812</t>
  </si>
  <si>
    <t>CZE 844</t>
  </si>
  <si>
    <t>1703-0236</t>
  </si>
  <si>
    <t>Burda František</t>
  </si>
  <si>
    <t>SVK 275</t>
  </si>
  <si>
    <t>Holešová Lívia</t>
  </si>
  <si>
    <t>CZE 848</t>
  </si>
  <si>
    <t>Záhornacký Jan</t>
  </si>
  <si>
    <t>Rolík Michal</t>
  </si>
  <si>
    <t>CZE 81</t>
  </si>
  <si>
    <t>1705-0164</t>
  </si>
  <si>
    <t>Verl Jan</t>
  </si>
  <si>
    <t>CZE 808</t>
  </si>
  <si>
    <t>CZE 195</t>
  </si>
  <si>
    <t>1101-0476</t>
  </si>
  <si>
    <t>Brázdová Roxana Adelaida</t>
  </si>
  <si>
    <t>2301-0231</t>
  </si>
  <si>
    <t>Mikula Daniel</t>
  </si>
  <si>
    <t>2301-0238</t>
  </si>
  <si>
    <t>Sklářová Julie</t>
  </si>
  <si>
    <t>CZE 747</t>
  </si>
  <si>
    <t>CZE 10</t>
  </si>
  <si>
    <t>2205-0080</t>
  </si>
  <si>
    <t>Hanák Vít</t>
  </si>
  <si>
    <t>CZE 796</t>
  </si>
  <si>
    <t>2205-0081</t>
  </si>
  <si>
    <t>Cviček Jan</t>
  </si>
  <si>
    <t>CZE 289</t>
  </si>
  <si>
    <t>2201-0051</t>
  </si>
  <si>
    <t>Piňos Jindřich</t>
  </si>
  <si>
    <t>CZE 21</t>
  </si>
  <si>
    <t>2101-0749</t>
  </si>
  <si>
    <t>Dokoupil Hynek</t>
  </si>
  <si>
    <t>2101-0750</t>
  </si>
  <si>
    <t>2101-0756</t>
  </si>
  <si>
    <t>Čaganová Julie</t>
  </si>
  <si>
    <t>Nováček Vojtěch</t>
  </si>
  <si>
    <t>Konopík Šimon</t>
  </si>
  <si>
    <t>2101-0765</t>
  </si>
  <si>
    <t>CZE 411</t>
  </si>
  <si>
    <t>Balzerová Mariana</t>
  </si>
  <si>
    <t>2301-0244</t>
  </si>
  <si>
    <t>Zajíček Teo</t>
  </si>
  <si>
    <t>2101-0778</t>
  </si>
  <si>
    <t>CZE 919</t>
  </si>
  <si>
    <t>CZE 689</t>
  </si>
  <si>
    <t>CZE 826</t>
  </si>
  <si>
    <t>CZE 864</t>
  </si>
  <si>
    <t>2101-0747</t>
  </si>
  <si>
    <t>Sachs Vojtěch</t>
  </si>
  <si>
    <t>CZE 818</t>
  </si>
  <si>
    <t>2205-0290</t>
  </si>
  <si>
    <t>Cviček Josef</t>
  </si>
  <si>
    <t>CZE 711</t>
  </si>
  <si>
    <t>2101-0776</t>
  </si>
  <si>
    <t>Beroun Marek</t>
  </si>
  <si>
    <t>CZE 833</t>
  </si>
  <si>
    <t>2419-0063</t>
  </si>
  <si>
    <t>Bělunková Tatiana</t>
  </si>
  <si>
    <t>CZE 318</t>
  </si>
  <si>
    <t>2404-0450</t>
  </si>
  <si>
    <t>Hejnová Karolína</t>
  </si>
  <si>
    <t>9901-0003</t>
  </si>
  <si>
    <t>9901-0002</t>
  </si>
  <si>
    <t>CZE 11</t>
  </si>
  <si>
    <t>CZE 12</t>
  </si>
  <si>
    <t xml:space="preserve">4 2 2 2 1 5* </t>
  </si>
  <si>
    <t xml:space="preserve">3 3 3 5 2 7* </t>
  </si>
  <si>
    <t>CZE 859</t>
  </si>
  <si>
    <t xml:space="preserve">5 6 1 14* 3 8 </t>
  </si>
  <si>
    <t xml:space="preserve">1 10 4 1 11 15* </t>
  </si>
  <si>
    <t xml:space="preserve">2 1 5 4 16 32* </t>
  </si>
  <si>
    <t xml:space="preserve">6 13* 8 10 5 2 </t>
  </si>
  <si>
    <t>CZE 38</t>
  </si>
  <si>
    <t>1606-0279</t>
  </si>
  <si>
    <t>Kaláb Jindřich</t>
  </si>
  <si>
    <t xml:space="preserve">9 8 7 7 24* 1 </t>
  </si>
  <si>
    <t>CZE 618</t>
  </si>
  <si>
    <t>1609-0303</t>
  </si>
  <si>
    <t>Kříž Jan</t>
  </si>
  <si>
    <t xml:space="preserve">11 5 10 3 22* 10 </t>
  </si>
  <si>
    <t>CZE 615</t>
  </si>
  <si>
    <t>1606-0282</t>
  </si>
  <si>
    <t>Ráža Matyáš</t>
  </si>
  <si>
    <t xml:space="preserve">8 14 9 19* 8 4 </t>
  </si>
  <si>
    <t>CZE 412</t>
  </si>
  <si>
    <t>1609-0308</t>
  </si>
  <si>
    <t>Tlapáková Zuzana</t>
  </si>
  <si>
    <t xml:space="preserve">22 4 13 8 9 28* </t>
  </si>
  <si>
    <t>CZE 839</t>
  </si>
  <si>
    <t>1909-0080</t>
  </si>
  <si>
    <t>Kučerová Michaela</t>
  </si>
  <si>
    <t xml:space="preserve">20 9 21 DNC* 4 3 </t>
  </si>
  <si>
    <t xml:space="preserve">7 7 23 11 49* 16 </t>
  </si>
  <si>
    <t xml:space="preserve">13 15 11 9 25 40* </t>
  </si>
  <si>
    <t>1101-0474</t>
  </si>
  <si>
    <t>Škoda Jan</t>
  </si>
  <si>
    <t xml:space="preserve">12 12 26* 23 23 14 </t>
  </si>
  <si>
    <t>CZE 843</t>
  </si>
  <si>
    <t>1305-0321</t>
  </si>
  <si>
    <t>Lojková Karolína</t>
  </si>
  <si>
    <t xml:space="preserve">16 11 37 16 43* 6 </t>
  </si>
  <si>
    <t xml:space="preserve">23 21 20 13 30* 17 </t>
  </si>
  <si>
    <t xml:space="preserve">14 19 15 26 20 29* </t>
  </si>
  <si>
    <t xml:space="preserve">17 40* 33 6 14 25 </t>
  </si>
  <si>
    <t>CZE 830</t>
  </si>
  <si>
    <t xml:space="preserve">29* 28 18 22 6 21 </t>
  </si>
  <si>
    <t>CZE 835</t>
  </si>
  <si>
    <t>1909-0061</t>
  </si>
  <si>
    <t>Flídr Jaromír</t>
  </si>
  <si>
    <t xml:space="preserve">21 20 28 24 7 33* </t>
  </si>
  <si>
    <t xml:space="preserve">32 18 12 21 18 34* </t>
  </si>
  <si>
    <t>SVK 2058</t>
  </si>
  <si>
    <t xml:space="preserve">19 22 16 38* 27 20 </t>
  </si>
  <si>
    <t xml:space="preserve">10 24 32 29 12 35* </t>
  </si>
  <si>
    <t>CZE 922</t>
  </si>
  <si>
    <t>1909-0099</t>
  </si>
  <si>
    <t>Bilerová Rozálie</t>
  </si>
  <si>
    <t xml:space="preserve">25 17 38 DNC* 10 18 </t>
  </si>
  <si>
    <t xml:space="preserve">31 25 19 15 21 48* </t>
  </si>
  <si>
    <t xml:space="preserve">28 39* 22 17 15 31 </t>
  </si>
  <si>
    <t xml:space="preserve">18 23 27 28 36* 19 </t>
  </si>
  <si>
    <t>1101-0572</t>
  </si>
  <si>
    <t>Štolba Marek</t>
  </si>
  <si>
    <t xml:space="preserve">42* 38 29 12 13 26 </t>
  </si>
  <si>
    <t xml:space="preserve">UFD* 41 6 30 29 13 </t>
  </si>
  <si>
    <t xml:space="preserve">30 32 44* 35 17 9 </t>
  </si>
  <si>
    <t xml:space="preserve">15 45* 35 27 35 12 </t>
  </si>
  <si>
    <t>Hruska Simon</t>
  </si>
  <si>
    <t xml:space="preserve">24 16 17 45* 44 41 </t>
  </si>
  <si>
    <t>CZE 924</t>
  </si>
  <si>
    <t xml:space="preserve">26 35 39* 25 37 23 </t>
  </si>
  <si>
    <t xml:space="preserve">35* 27 31 33 31 27 </t>
  </si>
  <si>
    <t xml:space="preserve">33 30 47* 20 34 37 </t>
  </si>
  <si>
    <t>CZE 788</t>
  </si>
  <si>
    <t>1609-0272</t>
  </si>
  <si>
    <t>Beerová Anežka</t>
  </si>
  <si>
    <t xml:space="preserve">40 50* 40 18 33 24 </t>
  </si>
  <si>
    <t>CZE 913</t>
  </si>
  <si>
    <t>1909-0119</t>
  </si>
  <si>
    <t>Kudláčková Karolína</t>
  </si>
  <si>
    <t xml:space="preserve">34 26 41 DNC* 19 38 </t>
  </si>
  <si>
    <t>CZE 823</t>
  </si>
  <si>
    <t>1305-0328</t>
  </si>
  <si>
    <t>Lojka Jakub</t>
  </si>
  <si>
    <t xml:space="preserve">36 34 14 39 42* 36 </t>
  </si>
  <si>
    <t xml:space="preserve">27 43 46* 43 26 22 </t>
  </si>
  <si>
    <t xml:space="preserve">41 29 24 32 53* 45 </t>
  </si>
  <si>
    <t>CZE 811</t>
  </si>
  <si>
    <t>1705-0165</t>
  </si>
  <si>
    <t>Verl Vojtěch</t>
  </si>
  <si>
    <t xml:space="preserve">37 37 36 34 45* 44 </t>
  </si>
  <si>
    <t>CZE 869</t>
  </si>
  <si>
    <t>2101-0754</t>
  </si>
  <si>
    <t>Ira David</t>
  </si>
  <si>
    <t xml:space="preserve">44 49* 34 36 28 49 </t>
  </si>
  <si>
    <t xml:space="preserve">48 47 51* 42 46 11 </t>
  </si>
  <si>
    <t xml:space="preserve">43 31 30 31 DNC* DNC </t>
  </si>
  <si>
    <t>CZE 783</t>
  </si>
  <si>
    <t>1901-0482</t>
  </si>
  <si>
    <t>Plachý Jonáš</t>
  </si>
  <si>
    <t xml:space="preserve">46 33 42 40 38 47* </t>
  </si>
  <si>
    <t xml:space="preserve">47 48* 43 41 39 30 </t>
  </si>
  <si>
    <t xml:space="preserve">UFD* 42 48 37 40 54 </t>
  </si>
  <si>
    <t xml:space="preserve">45 44 45 44 47 53* </t>
  </si>
  <si>
    <t xml:space="preserve">51 51 25 48 54* 51 </t>
  </si>
  <si>
    <t>CZE 774</t>
  </si>
  <si>
    <t>1909-0120</t>
  </si>
  <si>
    <t>Výprachtický Petr</t>
  </si>
  <si>
    <t xml:space="preserve">39 46 50 DNC* 48 50 </t>
  </si>
  <si>
    <t xml:space="preserve">38 DNC DNC* DNC 32 43 </t>
  </si>
  <si>
    <t xml:space="preserve">54* 53 49 47 50 39 </t>
  </si>
  <si>
    <t xml:space="preserve">49 52 DNC* 52 41 58 </t>
  </si>
  <si>
    <t>CZE 550</t>
  </si>
  <si>
    <t>2116-0013</t>
  </si>
  <si>
    <t>Halouzková Marie</t>
  </si>
  <si>
    <t xml:space="preserve">50 DNC* 52 50 52 52 </t>
  </si>
  <si>
    <t xml:space="preserve">52 DNC DNC* 51 51 46 </t>
  </si>
  <si>
    <t xml:space="preserve">DNC 36 DNC* 53 60 57 </t>
  </si>
  <si>
    <t>CZE 778</t>
  </si>
  <si>
    <t>1909-0125</t>
  </si>
  <si>
    <t>Rollerová Nella</t>
  </si>
  <si>
    <t xml:space="preserve">53 54 DNC* DNC 57 42 </t>
  </si>
  <si>
    <t xml:space="preserve">DNC DNC DNC* 46 55 55 </t>
  </si>
  <si>
    <t xml:space="preserve">DNC DNC DNF* 54 56 56 </t>
  </si>
  <si>
    <t xml:space="preserve">DNC DNF* DNC 49 58 DNF </t>
  </si>
  <si>
    <t>FRA 243</t>
  </si>
  <si>
    <t>2101-0771</t>
  </si>
  <si>
    <t>Plotěná Viktorie</t>
  </si>
  <si>
    <t xml:space="preserve">DNC DNC DNC* DNC 59 DNF </t>
  </si>
  <si>
    <t>CZE 817</t>
  </si>
  <si>
    <t>1703-0244</t>
  </si>
  <si>
    <t>Kraus Lukáš</t>
  </si>
  <si>
    <t xml:space="preserve">1 1 1 2* 1 1 </t>
  </si>
  <si>
    <t>CZE 845</t>
  </si>
  <si>
    <t>1703-0249</t>
  </si>
  <si>
    <t>Tomeš Jiří</t>
  </si>
  <si>
    <t xml:space="preserve">4 2 4 1 10* 3 </t>
  </si>
  <si>
    <t xml:space="preserve">3 4 3 3 6* 2 </t>
  </si>
  <si>
    <t>CZE 681</t>
  </si>
  <si>
    <t>1701-0331</t>
  </si>
  <si>
    <t>Klíma Ondřej</t>
  </si>
  <si>
    <t xml:space="preserve">8* 3 2 4 5 5 </t>
  </si>
  <si>
    <t xml:space="preserve">2 11* 5 5 2 9 </t>
  </si>
  <si>
    <t xml:space="preserve">5 7 15* 8 3 7 </t>
  </si>
  <si>
    <t xml:space="preserve">18* 15 6 6 4 4 </t>
  </si>
  <si>
    <t>CZE 910</t>
  </si>
  <si>
    <t>1606-0956</t>
  </si>
  <si>
    <t>Knorr Petr</t>
  </si>
  <si>
    <t xml:space="preserve">6 19* 8 7 12 12 </t>
  </si>
  <si>
    <t xml:space="preserve">10 18 9 19* 7 6 </t>
  </si>
  <si>
    <t>CZE 767</t>
  </si>
  <si>
    <t>1130-0853</t>
  </si>
  <si>
    <t>Valenta Jan</t>
  </si>
  <si>
    <t xml:space="preserve">9 9 13 24* 8 16 </t>
  </si>
  <si>
    <t xml:space="preserve">12 14 7 17* 15 8 </t>
  </si>
  <si>
    <t>CZE 6</t>
  </si>
  <si>
    <t>1101-0363</t>
  </si>
  <si>
    <t>Janota Jonáš</t>
  </si>
  <si>
    <t xml:space="preserve">24* 5 14 16 9 13 </t>
  </si>
  <si>
    <t>CZE 840</t>
  </si>
  <si>
    <t>1101-0433</t>
  </si>
  <si>
    <t>Klíma Jáchym</t>
  </si>
  <si>
    <t xml:space="preserve">13 17 10 10 28* 14 </t>
  </si>
  <si>
    <t>CZE 801</t>
  </si>
  <si>
    <t>1702-0190</t>
  </si>
  <si>
    <t>Zbořil Matyáš</t>
  </si>
  <si>
    <t xml:space="preserve">15 10 12 14 18 20* </t>
  </si>
  <si>
    <t>1504-0132</t>
  </si>
  <si>
    <t>Cintlová Zuzana</t>
  </si>
  <si>
    <t xml:space="preserve">27* 6 16 11 17 21 </t>
  </si>
  <si>
    <t xml:space="preserve">16 30* 11 27 11 11 </t>
  </si>
  <si>
    <t xml:space="preserve">20 8 25 29* 13 15 </t>
  </si>
  <si>
    <t>1606-0304</t>
  </si>
  <si>
    <t>Snížek Jan</t>
  </si>
  <si>
    <t xml:space="preserve">7 13 24 30* 16 23 </t>
  </si>
  <si>
    <t>CZE 797</t>
  </si>
  <si>
    <t>1702-0193</t>
  </si>
  <si>
    <t>Chlumský Tomáš</t>
  </si>
  <si>
    <t xml:space="preserve">29* 16 28 28 14 10 </t>
  </si>
  <si>
    <t>CZE 763</t>
  </si>
  <si>
    <t>1101-0485</t>
  </si>
  <si>
    <t>Lokajíčková Kateřina</t>
  </si>
  <si>
    <t xml:space="preserve">23* 22 19 13 23 19 </t>
  </si>
  <si>
    <t>CZE 259</t>
  </si>
  <si>
    <t>1701-0337</t>
  </si>
  <si>
    <t>Novák Vojtěch</t>
  </si>
  <si>
    <t xml:space="preserve">14 24 18 33* 22 18 </t>
  </si>
  <si>
    <t>CZE 802</t>
  </si>
  <si>
    <t>1702-0206</t>
  </si>
  <si>
    <t>Povolný Jakub</t>
  </si>
  <si>
    <t xml:space="preserve">19 26 17 12 27 35* </t>
  </si>
  <si>
    <t>CZE 71</t>
  </si>
  <si>
    <t>1203-0589</t>
  </si>
  <si>
    <t>Roček Matyáš</t>
  </si>
  <si>
    <t xml:space="preserve">33* 32 23 9 21 22 </t>
  </si>
  <si>
    <t>CZE 97</t>
  </si>
  <si>
    <t>1702-0205</t>
  </si>
  <si>
    <t>Chlumská Tereza</t>
  </si>
  <si>
    <t xml:space="preserve">26 20 21 31* 20 24 </t>
  </si>
  <si>
    <t xml:space="preserve">32* 12 20 21 29 30 </t>
  </si>
  <si>
    <t>CZE 770</t>
  </si>
  <si>
    <t>1702-0226</t>
  </si>
  <si>
    <t>Čížková Barbora</t>
  </si>
  <si>
    <t xml:space="preserve">25 33* 22 18 25 25 </t>
  </si>
  <si>
    <t>CZE 117</t>
  </si>
  <si>
    <t>1702-0220</t>
  </si>
  <si>
    <t>Bernt Bartoloměj</t>
  </si>
  <si>
    <t xml:space="preserve">17 25 26* 26 26 26 </t>
  </si>
  <si>
    <t>CZE 2012</t>
  </si>
  <si>
    <t>1101-0544</t>
  </si>
  <si>
    <t>Hrubý David</t>
  </si>
  <si>
    <t xml:space="preserve">28 29 35 36* 19 17 </t>
  </si>
  <si>
    <t>CZE 542</t>
  </si>
  <si>
    <t>1701-0336</t>
  </si>
  <si>
    <t>Novák Adam</t>
  </si>
  <si>
    <t xml:space="preserve">11 34 OCS* 35 24 32 </t>
  </si>
  <si>
    <t xml:space="preserve">22 DSQ* 31 22 33 29 </t>
  </si>
  <si>
    <t>CZE 764</t>
  </si>
  <si>
    <t>1101-0558</t>
  </si>
  <si>
    <t>Bartušková Roxie Berta</t>
  </si>
  <si>
    <t xml:space="preserve">21 31 33 20 34* 33 </t>
  </si>
  <si>
    <t>CZE 870</t>
  </si>
  <si>
    <t>1101-0514</t>
  </si>
  <si>
    <t>Klímová Johana</t>
  </si>
  <si>
    <t xml:space="preserve">35* 23 29 23 30 34 </t>
  </si>
  <si>
    <t>CZE 41</t>
  </si>
  <si>
    <t>1702-0225</t>
  </si>
  <si>
    <t>Čížková Zuzana</t>
  </si>
  <si>
    <t xml:space="preserve">30 27 34 15 36* 36 </t>
  </si>
  <si>
    <t>CZE 82</t>
  </si>
  <si>
    <t>1504-0109</t>
  </si>
  <si>
    <t>Drahorádová Ema</t>
  </si>
  <si>
    <t xml:space="preserve">31 28 27 32* 31 27 </t>
  </si>
  <si>
    <t xml:space="preserve">34* 21 32 34 32 28 </t>
  </si>
  <si>
    <t>SVK 331</t>
  </si>
  <si>
    <t>1606-0301</t>
  </si>
  <si>
    <t>Vlčková Světlana</t>
  </si>
  <si>
    <t xml:space="preserve">36* 35 30 25 35 31 </t>
  </si>
  <si>
    <t>CZE 42</t>
  </si>
  <si>
    <t>1606-0299</t>
  </si>
  <si>
    <t>Rážová Lea</t>
  </si>
  <si>
    <t xml:space="preserve">37 DNC* DNC DNC 37 DNC </t>
  </si>
  <si>
    <t>CZE 417</t>
  </si>
  <si>
    <t>1702-0246</t>
  </si>
  <si>
    <t>Berntová Ela</t>
  </si>
  <si>
    <t xml:space="preserve">DNF* DNC DNC DNC DNC DNC </t>
  </si>
  <si>
    <t>Memoriál Ing. Bohma 30.5.2020</t>
  </si>
  <si>
    <t>reduk poř</t>
  </si>
  <si>
    <t>Závod mladých nadějí Dářko 11.7.2020</t>
  </si>
  <si>
    <t>Cena Poděbrad 12.9. Poděbrady</t>
  </si>
  <si>
    <t>Primátorský štít - Praha 17.10.2020</t>
  </si>
  <si>
    <t>Stříbrná plachetnice, Jesenice,  16.5.2020</t>
  </si>
  <si>
    <t>Mem. Ing. Bohma, Mácháč, 30.5.2020</t>
  </si>
  <si>
    <t>Závod mladých nadějí,       V. Dářko, 11.7.2020</t>
  </si>
  <si>
    <t>Cena Poděbrad 12.9.2020</t>
  </si>
  <si>
    <t>Primátorský štít, Praha 17.10.2020</t>
  </si>
  <si>
    <t>vypracovala:  Ing. Markéta Dokoupilová</t>
  </si>
  <si>
    <t>Zákoucký Václav</t>
  </si>
  <si>
    <t>1101-0526</t>
  </si>
  <si>
    <t>Pitel Šimon</t>
  </si>
  <si>
    <t>1508-0212</t>
  </si>
  <si>
    <t>Pitel Štěpán</t>
  </si>
  <si>
    <t>1508-0209</t>
  </si>
  <si>
    <t>Tomolová Kateřina</t>
  </si>
  <si>
    <t>1101-0505</t>
  </si>
  <si>
    <t>Pitel David</t>
  </si>
  <si>
    <t>1508-0214</t>
  </si>
  <si>
    <t>red poř</t>
  </si>
  <si>
    <t xml:space="preserve">1 1 7* 1 </t>
  </si>
  <si>
    <t xml:space="preserve">5 4 1 15* </t>
  </si>
  <si>
    <t xml:space="preserve">7* 3 4 6 </t>
  </si>
  <si>
    <t xml:space="preserve">3 9 2 16* </t>
  </si>
  <si>
    <t xml:space="preserve">2 7 8* 5 </t>
  </si>
  <si>
    <t xml:space="preserve">10 2 3 17* </t>
  </si>
  <si>
    <t xml:space="preserve">9 6 10* 3 </t>
  </si>
  <si>
    <t xml:space="preserve">13 12 22* 2 </t>
  </si>
  <si>
    <t xml:space="preserve">12 19 23* 4 </t>
  </si>
  <si>
    <t>CZE 39</t>
  </si>
  <si>
    <t xml:space="preserve">14* 8 14 13 </t>
  </si>
  <si>
    <t xml:space="preserve">21* 18 9 9 </t>
  </si>
  <si>
    <t xml:space="preserve">18 23* 5 14 </t>
  </si>
  <si>
    <t xml:space="preserve">17 16 6 24* </t>
  </si>
  <si>
    <t>CZE 916</t>
  </si>
  <si>
    <t xml:space="preserve">6 30* 13 22 </t>
  </si>
  <si>
    <t xml:space="preserve">11 10 21* 21 </t>
  </si>
  <si>
    <t xml:space="preserve">31* 25 11 7 </t>
  </si>
  <si>
    <t xml:space="preserve">23* 15 20 8 </t>
  </si>
  <si>
    <t xml:space="preserve">24* 20 12 11 </t>
  </si>
  <si>
    <t xml:space="preserve">22* 13 15 18 </t>
  </si>
  <si>
    <t>CZE 171</t>
  </si>
  <si>
    <t xml:space="preserve">4 29* 24 20 </t>
  </si>
  <si>
    <t>CZE 22</t>
  </si>
  <si>
    <t xml:space="preserve">25* 14 25 10 </t>
  </si>
  <si>
    <t xml:space="preserve">26* 5 26 19 </t>
  </si>
  <si>
    <t xml:space="preserve">34* 11 16 25 </t>
  </si>
  <si>
    <t>CZE 742</t>
  </si>
  <si>
    <t>1503-0260</t>
  </si>
  <si>
    <t>Hošek Tomáš</t>
  </si>
  <si>
    <t xml:space="preserve">19 24 33* 12 </t>
  </si>
  <si>
    <t>CZE 134</t>
  </si>
  <si>
    <t xml:space="preserve">8 33* 29 26 </t>
  </si>
  <si>
    <t xml:space="preserve">15 21 35* 29 </t>
  </si>
  <si>
    <t xml:space="preserve">16 OCS* 17 OCS </t>
  </si>
  <si>
    <t xml:space="preserve">33* 17 27 28 </t>
  </si>
  <si>
    <t xml:space="preserve">29 26 19 31* </t>
  </si>
  <si>
    <t xml:space="preserve">30* 22 30 23 </t>
  </si>
  <si>
    <t xml:space="preserve">27 31 18 32* </t>
  </si>
  <si>
    <t>CZE 111</t>
  </si>
  <si>
    <t xml:space="preserve">20 32 28 34* </t>
  </si>
  <si>
    <t>CZE 150</t>
  </si>
  <si>
    <t xml:space="preserve">28 27 32* 27 </t>
  </si>
  <si>
    <t>SVK 782</t>
  </si>
  <si>
    <t xml:space="preserve">35* 28 34 30 </t>
  </si>
  <si>
    <t xml:space="preserve">32 34* 31 33 </t>
  </si>
  <si>
    <t>1503-0302</t>
  </si>
  <si>
    <t>Hošek David</t>
  </si>
  <si>
    <t xml:space="preserve">DNF* DNC DNC DNC </t>
  </si>
  <si>
    <t>Jachtklub Česká Lípa</t>
  </si>
  <si>
    <t>Český Yacht Klub</t>
  </si>
  <si>
    <t>Jachetní oddíl VS Duchcov</t>
  </si>
  <si>
    <t>TJ Delfín Jablonec</t>
  </si>
  <si>
    <t>Jachetní klub Černá v Pošumaví</t>
  </si>
  <si>
    <t>Jachtklub Cheb</t>
  </si>
  <si>
    <t>TJ Lanškroun - Jachting</t>
  </si>
  <si>
    <t>Jachtklub Máchova Jezera Staré Splavy</t>
  </si>
  <si>
    <t>Yacht Club Doksy, spolek</t>
  </si>
  <si>
    <t xml:space="preserve"> YACHT CLUB CERE, z.s.</t>
  </si>
  <si>
    <t>YC SK Štětí</t>
  </si>
  <si>
    <t>Jachtlub Sokolov zs</t>
  </si>
  <si>
    <t>Yacht Club Vysoké Mýto</t>
  </si>
  <si>
    <t>YC Neratovice</t>
  </si>
  <si>
    <t xml:space="preserve">2* 1 1 1 </t>
  </si>
  <si>
    <t xml:space="preserve">1 2 3 4* </t>
  </si>
  <si>
    <t xml:space="preserve">4* 3 2 3 </t>
  </si>
  <si>
    <t xml:space="preserve">3 4 5* 2 </t>
  </si>
  <si>
    <t xml:space="preserve">6* 5 6 5 </t>
  </si>
  <si>
    <t xml:space="preserve">5 6 7* 6 </t>
  </si>
  <si>
    <t>CZE 32</t>
  </si>
  <si>
    <t>1304-0287</t>
  </si>
  <si>
    <t>Raff Lili</t>
  </si>
  <si>
    <t xml:space="preserve">10* 8 4 7 </t>
  </si>
  <si>
    <t xml:space="preserve">7 7 8 9* </t>
  </si>
  <si>
    <t>CZE 546</t>
  </si>
  <si>
    <t>1302-0059</t>
  </si>
  <si>
    <t>Plch Jan</t>
  </si>
  <si>
    <t xml:space="preserve">9 9 10* 8 </t>
  </si>
  <si>
    <t>CZE 687</t>
  </si>
  <si>
    <t>1304-0277</t>
  </si>
  <si>
    <t>Riley Steven Antonín</t>
  </si>
  <si>
    <t xml:space="preserve">11* 10 9 10 </t>
  </si>
  <si>
    <t>CZE 543</t>
  </si>
  <si>
    <t>1302-0057</t>
  </si>
  <si>
    <t>Plch Zdeněk</t>
  </si>
  <si>
    <t xml:space="preserve">8 11* 11 11 </t>
  </si>
  <si>
    <t>Jihočeský pohár Dvořiště 29.8.</t>
  </si>
  <si>
    <t>Regionální pohár Čechy ALT Optimist 2020 - PROVISIONAL RESULTS</t>
  </si>
  <si>
    <t>Jihočeský pohár Dvořiště 29.8.2020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</si>
</sst>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 000"/>
  </numFmts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14"/>
      <color theme="0" tint="-0.499984740745262"/>
      <name val="Times New Roman"/>
      <family val="1"/>
      <charset val="238"/>
    </font>
    <font>
      <strike/>
      <sz val="14"/>
      <name val="Times New Roman"/>
      <family val="1"/>
      <charset val="238"/>
    </font>
    <font>
      <b/>
      <sz val="14"/>
      <color theme="0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70C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BFFB7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21" borderId="6" applyNumberFormat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99">
    <xf numFmtId="0" fontId="0" fillId="0" borderId="0" xfId="0"/>
    <xf numFmtId="0" fontId="1" fillId="0" borderId="0" xfId="38"/>
    <xf numFmtId="0" fontId="2" fillId="0" borderId="0" xfId="38" applyFont="1" applyAlignment="1">
      <alignment horizontal="left"/>
    </xf>
    <xf numFmtId="14" fontId="1" fillId="0" borderId="0" xfId="38" applyNumberFormat="1"/>
    <xf numFmtId="0" fontId="1" fillId="0" borderId="0" xfId="38" applyAlignment="1">
      <alignment horizontal="center"/>
    </xf>
    <xf numFmtId="0" fontId="3" fillId="0" borderId="0" xfId="38" applyFont="1" applyAlignment="1">
      <alignment horizontal="center"/>
    </xf>
    <xf numFmtId="0" fontId="1" fillId="0" borderId="0" xfId="38" applyBorder="1" applyAlignment="1">
      <alignment horizontal="center"/>
    </xf>
    <xf numFmtId="0" fontId="21" fillId="0" borderId="0" xfId="38" applyFont="1"/>
    <xf numFmtId="0" fontId="1" fillId="0" borderId="0" xfId="38" applyAlignment="1">
      <alignment horizontal="center" vertical="center"/>
    </xf>
    <xf numFmtId="164" fontId="22" fillId="0" borderId="10" xfId="38" applyNumberFormat="1" applyFont="1" applyFill="1" applyBorder="1" applyAlignment="1">
      <alignment horizontal="center" vertical="center"/>
    </xf>
    <xf numFmtId="0" fontId="22" fillId="0" borderId="10" xfId="38" applyFont="1" applyBorder="1" applyAlignment="1">
      <alignment horizontal="center"/>
    </xf>
    <xf numFmtId="1" fontId="22" fillId="0" borderId="10" xfId="38" applyNumberFormat="1" applyFont="1" applyBorder="1" applyAlignment="1">
      <alignment horizontal="center"/>
    </xf>
    <xf numFmtId="0" fontId="22" fillId="0" borderId="10" xfId="38" applyFont="1" applyFill="1" applyBorder="1" applyAlignment="1">
      <alignment horizontal="center"/>
    </xf>
    <xf numFmtId="0" fontId="3" fillId="0" borderId="12" xfId="38" applyFont="1" applyBorder="1" applyAlignment="1">
      <alignment horizontal="center" vertical="center" wrapText="1"/>
    </xf>
    <xf numFmtId="0" fontId="3" fillId="0" borderId="12" xfId="38" applyFont="1" applyBorder="1" applyAlignment="1">
      <alignment horizontal="center" vertical="center"/>
    </xf>
    <xf numFmtId="164" fontId="22" fillId="0" borderId="13" xfId="38" applyNumberFormat="1" applyFont="1" applyFill="1" applyBorder="1" applyAlignment="1">
      <alignment horizontal="center" vertical="center"/>
    </xf>
    <xf numFmtId="0" fontId="1" fillId="0" borderId="0" xfId="38" applyFont="1"/>
    <xf numFmtId="0" fontId="3" fillId="24" borderId="14" xfId="38" applyFont="1" applyFill="1" applyBorder="1" applyAlignment="1">
      <alignment horizontal="center" vertical="center" wrapText="1"/>
    </xf>
    <xf numFmtId="1" fontId="22" fillId="24" borderId="15" xfId="38" applyNumberFormat="1" applyFont="1" applyFill="1" applyBorder="1" applyAlignment="1">
      <alignment horizontal="center"/>
    </xf>
    <xf numFmtId="0" fontId="24" fillId="0" borderId="0" xfId="33" applyBorder="1" applyAlignment="1">
      <alignment horizontal="left"/>
    </xf>
    <xf numFmtId="0" fontId="3" fillId="25" borderId="16" xfId="38" applyFont="1" applyFill="1" applyBorder="1" applyAlignment="1">
      <alignment horizontal="center" vertical="center" wrapText="1"/>
    </xf>
    <xf numFmtId="1" fontId="23" fillId="25" borderId="17" xfId="38" applyNumberFormat="1" applyFont="1" applyFill="1" applyBorder="1" applyAlignment="1">
      <alignment horizontal="center"/>
    </xf>
    <xf numFmtId="0" fontId="25" fillId="0" borderId="0" xfId="0" applyFont="1"/>
    <xf numFmtId="0" fontId="27" fillId="0" borderId="0" xfId="0" applyFont="1" applyAlignment="1">
      <alignment horizontal="center"/>
    </xf>
    <xf numFmtId="164" fontId="22" fillId="0" borderId="18" xfId="38" applyNumberFormat="1" applyFont="1" applyFill="1" applyBorder="1" applyAlignment="1">
      <alignment horizontal="center" vertical="center"/>
    </xf>
    <xf numFmtId="0" fontId="22" fillId="0" borderId="18" xfId="38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38" applyFont="1" applyFill="1" applyBorder="1" applyAlignment="1">
      <alignment vertical="top" wrapText="1"/>
    </xf>
    <xf numFmtId="1" fontId="29" fillId="0" borderId="0" xfId="38" applyNumberFormat="1" applyFont="1" applyFill="1" applyBorder="1" applyAlignment="1">
      <alignment horizontal="center" vertical="center"/>
    </xf>
    <xf numFmtId="164" fontId="29" fillId="0" borderId="0" xfId="38" applyNumberFormat="1" applyFont="1" applyFill="1" applyBorder="1" applyAlignment="1">
      <alignment horizontal="center" vertical="center"/>
    </xf>
    <xf numFmtId="0" fontId="29" fillId="0" borderId="0" xfId="38" applyFont="1" applyFill="1" applyBorder="1" applyAlignment="1">
      <alignment horizontal="left" vertical="center"/>
    </xf>
    <xf numFmtId="1" fontId="30" fillId="0" borderId="0" xfId="38" applyNumberFormat="1" applyFont="1" applyFill="1" applyBorder="1" applyAlignment="1">
      <alignment horizontal="center"/>
    </xf>
    <xf numFmtId="0" fontId="21" fillId="0" borderId="0" xfId="38" applyFont="1" applyFill="1" applyBorder="1" applyAlignment="1">
      <alignment horizontal="center"/>
    </xf>
    <xf numFmtId="1" fontId="29" fillId="0" borderId="0" xfId="38" applyNumberFormat="1" applyFont="1" applyFill="1" applyBorder="1" applyAlignment="1">
      <alignment horizontal="center"/>
    </xf>
    <xf numFmtId="1" fontId="31" fillId="0" borderId="0" xfId="38" applyNumberFormat="1" applyFont="1" applyFill="1" applyBorder="1" applyAlignment="1">
      <alignment horizontal="center"/>
    </xf>
    <xf numFmtId="0" fontId="1" fillId="0" borderId="0" xfId="38" applyBorder="1" applyAlignment="1">
      <alignment horizontal="left"/>
    </xf>
    <xf numFmtId="0" fontId="33" fillId="0" borderId="0" xfId="44"/>
    <xf numFmtId="0" fontId="33" fillId="0" borderId="0" xfId="45"/>
    <xf numFmtId="0" fontId="33" fillId="0" borderId="0" xfId="46"/>
    <xf numFmtId="0" fontId="33" fillId="0" borderId="0" xfId="47"/>
    <xf numFmtId="0" fontId="32" fillId="0" borderId="0" xfId="0" applyFont="1"/>
    <xf numFmtId="0" fontId="35" fillId="0" borderId="0" xfId="0" applyFont="1"/>
    <xf numFmtId="0" fontId="25" fillId="0" borderId="0" xfId="47" applyFont="1" applyAlignment="1">
      <alignment wrapText="1"/>
    </xf>
    <xf numFmtId="0" fontId="34" fillId="0" borderId="0" xfId="47" applyFont="1"/>
    <xf numFmtId="1" fontId="22" fillId="0" borderId="10" xfId="38" applyNumberFormat="1" applyFont="1" applyFill="1" applyBorder="1" applyAlignment="1">
      <alignment horizontal="center"/>
    </xf>
    <xf numFmtId="164" fontId="22" fillId="0" borderId="11" xfId="38" applyNumberFormat="1" applyFont="1" applyFill="1" applyBorder="1" applyAlignment="1">
      <alignment horizontal="center" vertical="center"/>
    </xf>
    <xf numFmtId="1" fontId="22" fillId="24" borderId="19" xfId="38" applyNumberFormat="1" applyFont="1" applyFill="1" applyBorder="1" applyAlignment="1">
      <alignment horizontal="center"/>
    </xf>
    <xf numFmtId="1" fontId="23" fillId="25" borderId="20" xfId="38" applyNumberFormat="1" applyFont="1" applyFill="1" applyBorder="1" applyAlignment="1">
      <alignment horizontal="center"/>
    </xf>
    <xf numFmtId="0" fontId="33" fillId="0" borderId="0" xfId="48"/>
    <xf numFmtId="1" fontId="22" fillId="0" borderId="18" xfId="38" applyNumberFormat="1" applyFont="1" applyFill="1" applyBorder="1" applyAlignment="1">
      <alignment horizontal="center"/>
    </xf>
    <xf numFmtId="0" fontId="21" fillId="0" borderId="0" xfId="38" applyFont="1" applyBorder="1" applyAlignment="1">
      <alignment horizontal="center"/>
    </xf>
    <xf numFmtId="1" fontId="22" fillId="0" borderId="18" xfId="38" applyNumberFormat="1" applyFont="1" applyBorder="1" applyAlignment="1">
      <alignment horizontal="center"/>
    </xf>
    <xf numFmtId="1" fontId="23" fillId="25" borderId="21" xfId="38" applyNumberFormat="1" applyFont="1" applyFill="1" applyBorder="1" applyAlignment="1">
      <alignment horizontal="center"/>
    </xf>
    <xf numFmtId="1" fontId="23" fillId="25" borderId="23" xfId="38" applyNumberFormat="1" applyFont="1" applyFill="1" applyBorder="1" applyAlignment="1">
      <alignment horizontal="center"/>
    </xf>
    <xf numFmtId="1" fontId="22" fillId="0" borderId="0" xfId="38" applyNumberFormat="1" applyFont="1" applyFill="1" applyBorder="1" applyAlignment="1">
      <alignment horizontal="center"/>
    </xf>
    <xf numFmtId="0" fontId="33" fillId="0" borderId="0" xfId="51"/>
    <xf numFmtId="0" fontId="33" fillId="0" borderId="0" xfId="51"/>
    <xf numFmtId="0" fontId="33" fillId="0" borderId="0" xfId="51"/>
    <xf numFmtId="0" fontId="33" fillId="0" borderId="0" xfId="51"/>
    <xf numFmtId="0" fontId="36" fillId="0" borderId="0" xfId="0" applyFont="1" applyAlignment="1">
      <alignment wrapText="1"/>
    </xf>
    <xf numFmtId="0" fontId="36" fillId="0" borderId="0" xfId="0" applyFont="1"/>
    <xf numFmtId="0" fontId="3" fillId="0" borderId="24" xfId="38" applyFont="1" applyBorder="1" applyAlignment="1">
      <alignment horizontal="center" vertical="center" wrapText="1"/>
    </xf>
    <xf numFmtId="0" fontId="37" fillId="0" borderId="10" xfId="51" applyFont="1" applyBorder="1"/>
    <xf numFmtId="0" fontId="38" fillId="0" borderId="0" xfId="38" applyFont="1"/>
    <xf numFmtId="0" fontId="39" fillId="0" borderId="12" xfId="38" applyFont="1" applyBorder="1" applyAlignment="1">
      <alignment horizontal="center" vertical="center"/>
    </xf>
    <xf numFmtId="164" fontId="41" fillId="0" borderId="0" xfId="38" applyNumberFormat="1" applyFont="1" applyFill="1" applyBorder="1" applyAlignment="1">
      <alignment horizontal="center" vertical="center"/>
    </xf>
    <xf numFmtId="0" fontId="37" fillId="0" borderId="10" xfId="51" applyFont="1" applyBorder="1" applyAlignment="1">
      <alignment horizontal="center"/>
    </xf>
    <xf numFmtId="0" fontId="1" fillId="0" borderId="0" xfId="38" applyFont="1" applyAlignment="1">
      <alignment horizontal="center"/>
    </xf>
    <xf numFmtId="1" fontId="22" fillId="0" borderId="13" xfId="38" applyNumberFormat="1" applyFont="1" applyFill="1" applyBorder="1" applyAlignment="1">
      <alignment horizontal="center"/>
    </xf>
    <xf numFmtId="0" fontId="37" fillId="0" borderId="18" xfId="51" applyFont="1" applyBorder="1"/>
    <xf numFmtId="1" fontId="22" fillId="24" borderId="10" xfId="38" applyNumberFormat="1" applyFont="1" applyFill="1" applyBorder="1" applyAlignment="1">
      <alignment horizontal="center"/>
    </xf>
    <xf numFmtId="0" fontId="40" fillId="0" borderId="10" xfId="51" applyFont="1" applyBorder="1"/>
    <xf numFmtId="0" fontId="40" fillId="0" borderId="0" xfId="51" applyFont="1" applyBorder="1"/>
    <xf numFmtId="0" fontId="37" fillId="0" borderId="11" xfId="51" applyFont="1" applyBorder="1"/>
    <xf numFmtId="0" fontId="22" fillId="0" borderId="11" xfId="38" applyFont="1" applyBorder="1" applyAlignment="1">
      <alignment horizontal="center"/>
    </xf>
    <xf numFmtId="0" fontId="37" fillId="0" borderId="11" xfId="51" applyFont="1" applyBorder="1" applyAlignment="1">
      <alignment horizontal="center"/>
    </xf>
    <xf numFmtId="1" fontId="22" fillId="26" borderId="10" xfId="38" applyNumberFormat="1" applyFont="1" applyFill="1" applyBorder="1" applyAlignment="1">
      <alignment horizontal="center"/>
    </xf>
    <xf numFmtId="0" fontId="22" fillId="26" borderId="10" xfId="38" applyFont="1" applyFill="1" applyBorder="1" applyAlignment="1">
      <alignment horizontal="center"/>
    </xf>
    <xf numFmtId="0" fontId="40" fillId="0" borderId="11" xfId="51" applyFont="1" applyBorder="1"/>
    <xf numFmtId="0" fontId="22" fillId="0" borderId="18" xfId="38" applyFont="1" applyFill="1" applyBorder="1" applyAlignment="1">
      <alignment horizontal="center"/>
    </xf>
    <xf numFmtId="0" fontId="22" fillId="26" borderId="18" xfId="38" applyFont="1" applyFill="1" applyBorder="1" applyAlignment="1">
      <alignment horizontal="center"/>
    </xf>
    <xf numFmtId="0" fontId="22" fillId="26" borderId="11" xfId="38" applyFont="1" applyFill="1" applyBorder="1" applyAlignment="1">
      <alignment horizontal="center"/>
    </xf>
    <xf numFmtId="0" fontId="22" fillId="27" borderId="10" xfId="38" applyFont="1" applyFill="1" applyBorder="1" applyAlignment="1">
      <alignment horizontal="center"/>
    </xf>
    <xf numFmtId="0" fontId="3" fillId="0" borderId="25" xfId="38" applyFont="1" applyBorder="1" applyAlignment="1">
      <alignment horizontal="center" vertical="center"/>
    </xf>
    <xf numFmtId="0" fontId="21" fillId="0" borderId="26" xfId="38" applyFont="1" applyBorder="1" applyAlignment="1">
      <alignment horizontal="center"/>
    </xf>
    <xf numFmtId="0" fontId="40" fillId="0" borderId="18" xfId="51" applyFont="1" applyBorder="1"/>
    <xf numFmtId="0" fontId="22" fillId="27" borderId="18" xfId="38" applyFont="1" applyFill="1" applyBorder="1" applyAlignment="1">
      <alignment horizontal="center"/>
    </xf>
    <xf numFmtId="0" fontId="33" fillId="0" borderId="0" xfId="51"/>
    <xf numFmtId="0" fontId="42" fillId="0" borderId="27" xfId="38" applyFont="1" applyBorder="1"/>
    <xf numFmtId="0" fontId="42" fillId="0" borderId="10" xfId="38" applyFont="1" applyBorder="1"/>
    <xf numFmtId="0" fontId="33" fillId="0" borderId="0" xfId="51"/>
    <xf numFmtId="0" fontId="21" fillId="0" borderId="28" xfId="38" applyFont="1" applyBorder="1" applyAlignment="1">
      <alignment horizontal="center"/>
    </xf>
    <xf numFmtId="0" fontId="42" fillId="0" borderId="11" xfId="38" applyFont="1" applyBorder="1"/>
    <xf numFmtId="0" fontId="0" fillId="0" borderId="10" xfId="0" applyFont="1" applyBorder="1"/>
    <xf numFmtId="0" fontId="42" fillId="0" borderId="22" xfId="38" applyFont="1" applyBorder="1"/>
    <xf numFmtId="0" fontId="0" fillId="0" borderId="27" xfId="0" applyFont="1" applyBorder="1"/>
    <xf numFmtId="1" fontId="22" fillId="0" borderId="22" xfId="38" applyNumberFormat="1" applyFont="1" applyBorder="1" applyAlignment="1">
      <alignment horizontal="center"/>
    </xf>
    <xf numFmtId="0" fontId="22" fillId="0" borderId="13" xfId="38" applyFont="1" applyFill="1" applyBorder="1" applyAlignment="1">
      <alignment horizontal="center"/>
    </xf>
    <xf numFmtId="0" fontId="28" fillId="0" borderId="0" xfId="38" applyFont="1" applyAlignment="1">
      <alignment horizontal="center"/>
    </xf>
  </cellXfs>
  <cellStyles count="5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Hypertextový odkaz" xfId="33" builtinId="8"/>
    <cellStyle name="Check Cell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ní" xfId="0" builtinId="0"/>
    <cellStyle name="Normální 10" xfId="51" xr:uid="{00000000-0005-0000-0000-000026000000}"/>
    <cellStyle name="normální 2" xfId="38" xr:uid="{00000000-0005-0000-0000-000027000000}"/>
    <cellStyle name="Normální 3" xfId="44" xr:uid="{00000000-0005-0000-0000-000028000000}"/>
    <cellStyle name="Normální 4" xfId="45" xr:uid="{00000000-0005-0000-0000-000029000000}"/>
    <cellStyle name="Normální 5" xfId="46" xr:uid="{00000000-0005-0000-0000-00002A000000}"/>
    <cellStyle name="Normální 6" xfId="47" xr:uid="{00000000-0005-0000-0000-00002B000000}"/>
    <cellStyle name="Normální 7" xfId="48" xr:uid="{00000000-0005-0000-0000-00002C000000}"/>
    <cellStyle name="Normální 8" xfId="49" xr:uid="{00000000-0005-0000-0000-00002D000000}"/>
    <cellStyle name="Normální 9" xfId="50" xr:uid="{00000000-0005-0000-0000-00002E000000}"/>
    <cellStyle name="Note" xfId="39" xr:uid="{00000000-0005-0000-0000-00002F000000}"/>
    <cellStyle name="Output" xfId="40" xr:uid="{00000000-0005-0000-0000-000030000000}"/>
    <cellStyle name="Title" xfId="41" xr:uid="{00000000-0005-0000-0000-000031000000}"/>
    <cellStyle name="Total" xfId="42" xr:uid="{00000000-0005-0000-0000-000032000000}"/>
    <cellStyle name="Warning Text" xfId="43" xr:uid="{00000000-0005-0000-0000-000033000000}"/>
  </cellStyles>
  <dxfs count="58"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fgColor theme="0" tint="-0.49998474074526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</dxfs>
  <tableStyles count="0" defaultTableStyle="TableStyleMedium9" defaultPivotStyle="PivotStyleLight16"/>
  <colors>
    <mruColors>
      <color rgb="FFBFF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7"/>
  <sheetViews>
    <sheetView tabSelected="1" topLeftCell="A49" zoomScale="80" zoomScaleNormal="80" workbookViewId="0">
      <selection activeCell="T11" sqref="T11"/>
    </sheetView>
  </sheetViews>
  <sheetFormatPr defaultColWidth="8.875" defaultRowHeight="18.75" x14ac:dyDescent="0.25"/>
  <cols>
    <col min="1" max="1" width="2.28515625" style="1" customWidth="1"/>
    <col min="2" max="2" width="7.3984375" style="4" customWidth="1"/>
    <col min="3" max="3" width="25.9609375" style="1" customWidth="1"/>
    <col min="4" max="4" width="9.4140625" style="4" customWidth="1"/>
    <col min="5" max="5" width="12.375" style="63" customWidth="1"/>
    <col min="6" max="6" width="10.0859375" style="1" hidden="1" customWidth="1"/>
    <col min="7" max="7" width="29.19140625" style="1" customWidth="1"/>
    <col min="8" max="8" width="6.72265625" style="4" customWidth="1"/>
    <col min="9" max="9" width="11.703125" style="16" customWidth="1"/>
    <col min="10" max="10" width="11.703125" style="4" customWidth="1"/>
    <col min="11" max="11" width="11.703125" style="67" customWidth="1"/>
    <col min="12" max="12" width="11.703125" style="4" customWidth="1"/>
    <col min="13" max="13" width="12.9140625" style="4" customWidth="1"/>
    <col min="14" max="14" width="12.10546875" style="1" customWidth="1"/>
    <col min="15" max="15" width="9.68359375" style="5" customWidth="1"/>
    <col min="16" max="16" width="11.703125" style="1" customWidth="1"/>
    <col min="17" max="17" width="3.765625" style="1" customWidth="1"/>
    <col min="18" max="16384" width="8.875" style="1"/>
  </cols>
  <sheetData>
    <row r="1" spans="2:16" ht="27.75" x14ac:dyDescent="0.3">
      <c r="B1" s="98" t="s">
        <v>490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2:16" ht="5.25" customHeight="1" thickBot="1" x14ac:dyDescent="0.3">
      <c r="B2" s="2"/>
      <c r="G2" s="3"/>
    </row>
    <row r="3" spans="2:16" s="8" customFormat="1" ht="69.75" customHeight="1" thickBot="1" x14ac:dyDescent="0.2">
      <c r="B3" s="83" t="s">
        <v>0</v>
      </c>
      <c r="C3" s="61" t="s">
        <v>1</v>
      </c>
      <c r="D3" s="61" t="s">
        <v>2</v>
      </c>
      <c r="E3" s="64" t="s">
        <v>3</v>
      </c>
      <c r="F3" s="13" t="s">
        <v>6</v>
      </c>
      <c r="G3" s="13" t="s">
        <v>4</v>
      </c>
      <c r="H3" s="14" t="s">
        <v>8</v>
      </c>
      <c r="I3" s="13" t="s">
        <v>386</v>
      </c>
      <c r="J3" s="61" t="s">
        <v>387</v>
      </c>
      <c r="K3" s="13" t="s">
        <v>388</v>
      </c>
      <c r="L3" s="13" t="s">
        <v>491</v>
      </c>
      <c r="M3" s="13" t="s">
        <v>389</v>
      </c>
      <c r="N3" s="13" t="s">
        <v>390</v>
      </c>
      <c r="O3" s="17" t="s">
        <v>9</v>
      </c>
      <c r="P3" s="20" t="s">
        <v>10</v>
      </c>
    </row>
    <row r="4" spans="2:16" s="7" customFormat="1" ht="18" customHeight="1" thickTop="1" x14ac:dyDescent="0.25">
      <c r="B4" s="84">
        <v>1</v>
      </c>
      <c r="C4" s="62" t="s">
        <v>69</v>
      </c>
      <c r="D4" s="62">
        <v>2007</v>
      </c>
      <c r="E4" s="71" t="s">
        <v>68</v>
      </c>
      <c r="F4" s="9"/>
      <c r="G4" s="88" t="s">
        <v>453</v>
      </c>
      <c r="H4" s="12">
        <v>31</v>
      </c>
      <c r="I4" s="44">
        <v>1</v>
      </c>
      <c r="J4" s="66">
        <v>7</v>
      </c>
      <c r="K4" s="44">
        <v>2</v>
      </c>
      <c r="L4" s="44">
        <v>1</v>
      </c>
      <c r="M4" s="80">
        <v>58</v>
      </c>
      <c r="N4" s="80">
        <v>58</v>
      </c>
      <c r="O4" s="18">
        <f>SUM(I4:N4)</f>
        <v>127</v>
      </c>
      <c r="P4" s="21">
        <f>SUM(I4:N4)-MAX(I4:N4)-LARGE(I4:N4,2)-LARGE(I4:N4,3)</f>
        <v>4</v>
      </c>
    </row>
    <row r="5" spans="2:16" s="7" customFormat="1" ht="18" customHeight="1" x14ac:dyDescent="0.25">
      <c r="B5" s="84">
        <v>2</v>
      </c>
      <c r="C5" s="62" t="s">
        <v>149</v>
      </c>
      <c r="D5" s="62">
        <v>2005</v>
      </c>
      <c r="E5" s="72" t="s">
        <v>148</v>
      </c>
      <c r="F5" s="15"/>
      <c r="G5" s="89" t="s">
        <v>454</v>
      </c>
      <c r="H5" s="12">
        <v>31</v>
      </c>
      <c r="I5" s="68">
        <v>2</v>
      </c>
      <c r="J5" s="66">
        <v>5</v>
      </c>
      <c r="K5" s="68">
        <v>3</v>
      </c>
      <c r="L5" s="80">
        <v>58</v>
      </c>
      <c r="M5" s="80">
        <v>58</v>
      </c>
      <c r="N5" s="80">
        <v>58</v>
      </c>
      <c r="O5" s="18">
        <f>SUM(I5:N5)</f>
        <v>184</v>
      </c>
      <c r="P5" s="21">
        <f>SUM(I5:N5)-MAX(I5:N5)-LARGE(I5:N5,2)-LARGE(I5:N5,3)</f>
        <v>10</v>
      </c>
    </row>
    <row r="6" spans="2:16" s="7" customFormat="1" ht="18" customHeight="1" x14ac:dyDescent="0.25">
      <c r="B6" s="84">
        <v>3</v>
      </c>
      <c r="C6" s="62" t="s">
        <v>157</v>
      </c>
      <c r="D6" s="62">
        <v>2008</v>
      </c>
      <c r="E6" s="71" t="s">
        <v>156</v>
      </c>
      <c r="F6" s="9"/>
      <c r="G6" s="89" t="s">
        <v>454</v>
      </c>
      <c r="H6" s="12">
        <v>41</v>
      </c>
      <c r="I6" s="44">
        <v>7</v>
      </c>
      <c r="J6" s="66">
        <v>6</v>
      </c>
      <c r="K6" s="44">
        <v>5</v>
      </c>
      <c r="L6" s="80">
        <v>58</v>
      </c>
      <c r="M6" s="80">
        <v>58</v>
      </c>
      <c r="N6" s="80">
        <v>58</v>
      </c>
      <c r="O6" s="18">
        <f>SUM(I6:N6)</f>
        <v>192</v>
      </c>
      <c r="P6" s="21">
        <f>SUM(I6:N6)-MAX(I6:N6)-LARGE(I6:N6,2)-LARGE(I6:N6,3)</f>
        <v>18</v>
      </c>
    </row>
    <row r="7" spans="2:16" s="7" customFormat="1" ht="18" customHeight="1" x14ac:dyDescent="0.25">
      <c r="B7" s="84">
        <v>4</v>
      </c>
      <c r="C7" s="62" t="s">
        <v>174</v>
      </c>
      <c r="D7" s="62">
        <v>2008</v>
      </c>
      <c r="E7" s="71" t="s">
        <v>173</v>
      </c>
      <c r="F7" s="9"/>
      <c r="G7" s="89" t="s">
        <v>456</v>
      </c>
      <c r="H7" s="10">
        <v>42</v>
      </c>
      <c r="I7" s="44">
        <v>3</v>
      </c>
      <c r="J7" s="66">
        <v>9</v>
      </c>
      <c r="K7" s="44">
        <v>9</v>
      </c>
      <c r="L7" s="80">
        <v>58</v>
      </c>
      <c r="M7" s="80">
        <v>58</v>
      </c>
      <c r="N7" s="80">
        <v>58</v>
      </c>
      <c r="O7" s="18">
        <f>SUM(I7:N7)</f>
        <v>195</v>
      </c>
      <c r="P7" s="21">
        <f>SUM(I7:N7)-MAX(I7:N7)-LARGE(I7:N7,2)-LARGE(I7:N7,3)</f>
        <v>21</v>
      </c>
    </row>
    <row r="8" spans="2:16" s="7" customFormat="1" ht="18" customHeight="1" x14ac:dyDescent="0.25">
      <c r="B8" s="84">
        <v>5</v>
      </c>
      <c r="C8" s="62" t="s">
        <v>296</v>
      </c>
      <c r="D8" s="62">
        <v>2008</v>
      </c>
      <c r="E8" s="71" t="s">
        <v>295</v>
      </c>
      <c r="F8" s="9"/>
      <c r="G8" s="88" t="s">
        <v>453</v>
      </c>
      <c r="H8" s="11">
        <v>41</v>
      </c>
      <c r="I8" s="82">
        <v>4</v>
      </c>
      <c r="J8" s="66">
        <v>13</v>
      </c>
      <c r="K8" s="77">
        <v>58</v>
      </c>
      <c r="L8" s="49">
        <v>4</v>
      </c>
      <c r="M8" s="80">
        <v>58</v>
      </c>
      <c r="N8" s="80">
        <v>58</v>
      </c>
      <c r="O8" s="18">
        <f>SUM(I8:N8)</f>
        <v>195</v>
      </c>
      <c r="P8" s="21">
        <f>SUM(I8:N8)-MAX(I8:N8)-LARGE(I8:N8,2)-LARGE(I8:N8,3)</f>
        <v>21</v>
      </c>
    </row>
    <row r="9" spans="2:16" s="7" customFormat="1" ht="18" customHeight="1" x14ac:dyDescent="0.25">
      <c r="B9" s="84">
        <v>6</v>
      </c>
      <c r="C9" s="62" t="s">
        <v>41</v>
      </c>
      <c r="D9" s="62">
        <v>2008</v>
      </c>
      <c r="E9" s="71" t="s">
        <v>40</v>
      </c>
      <c r="F9" s="9"/>
      <c r="G9" s="89" t="s">
        <v>453</v>
      </c>
      <c r="H9" s="11">
        <v>42</v>
      </c>
      <c r="I9" s="44">
        <v>5</v>
      </c>
      <c r="J9" s="66">
        <v>11</v>
      </c>
      <c r="K9" s="44">
        <v>11</v>
      </c>
      <c r="L9" s="80">
        <v>58</v>
      </c>
      <c r="M9" s="80">
        <v>58</v>
      </c>
      <c r="N9" s="80">
        <v>58</v>
      </c>
      <c r="O9" s="18">
        <f>SUM(I9:N9)</f>
        <v>201</v>
      </c>
      <c r="P9" s="21">
        <f>SUM(I9:N9)-MAX(I9:N9)-LARGE(I9:N9,2)-LARGE(I9:N9,3)</f>
        <v>27</v>
      </c>
    </row>
    <row r="10" spans="2:16" s="7" customFormat="1" ht="18" customHeight="1" x14ac:dyDescent="0.25">
      <c r="B10" s="84">
        <v>7</v>
      </c>
      <c r="C10" s="62" t="s">
        <v>71</v>
      </c>
      <c r="D10" s="62">
        <v>2010</v>
      </c>
      <c r="E10" s="62" t="s">
        <v>70</v>
      </c>
      <c r="F10" s="9"/>
      <c r="G10" s="94" t="s">
        <v>453</v>
      </c>
      <c r="H10" s="10">
        <v>42</v>
      </c>
      <c r="I10" s="82">
        <v>14</v>
      </c>
      <c r="J10" s="77">
        <v>58</v>
      </c>
      <c r="K10" s="44">
        <v>16</v>
      </c>
      <c r="L10" s="49">
        <v>6</v>
      </c>
      <c r="M10" s="80">
        <v>58</v>
      </c>
      <c r="N10" s="80">
        <v>58</v>
      </c>
      <c r="O10" s="18">
        <f>SUM(I10:N10)</f>
        <v>210</v>
      </c>
      <c r="P10" s="21">
        <f>SUM(I10:N10)-MAX(I10:N10)-LARGE(I10:N10,2)-LARGE(I10:N10,3)</f>
        <v>36</v>
      </c>
    </row>
    <row r="11" spans="2:16" s="7" customFormat="1" ht="18" customHeight="1" x14ac:dyDescent="0.25">
      <c r="B11" s="84">
        <v>8</v>
      </c>
      <c r="C11" s="62" t="s">
        <v>316</v>
      </c>
      <c r="D11" s="62">
        <v>2009</v>
      </c>
      <c r="E11" s="71" t="s">
        <v>315</v>
      </c>
      <c r="F11" s="9"/>
      <c r="G11" s="88" t="s">
        <v>453</v>
      </c>
      <c r="H11" s="12">
        <v>42</v>
      </c>
      <c r="I11" s="82">
        <v>28</v>
      </c>
      <c r="J11" s="66">
        <v>19</v>
      </c>
      <c r="K11" s="77">
        <v>58</v>
      </c>
      <c r="L11" s="49">
        <v>2</v>
      </c>
      <c r="M11" s="80">
        <v>58</v>
      </c>
      <c r="N11" s="80">
        <v>58</v>
      </c>
      <c r="O11" s="18">
        <f>SUM(I11:N11)</f>
        <v>223</v>
      </c>
      <c r="P11" s="21">
        <f>SUM(I11:N11)-MAX(I11:N11)-LARGE(I11:N11,2)-LARGE(I11:N11,3)</f>
        <v>49</v>
      </c>
    </row>
    <row r="12" spans="2:16" s="7" customFormat="1" ht="18" customHeight="1" x14ac:dyDescent="0.25">
      <c r="B12" s="84">
        <v>9</v>
      </c>
      <c r="C12" s="62" t="s">
        <v>38</v>
      </c>
      <c r="D12" s="62">
        <v>2008</v>
      </c>
      <c r="E12" s="71" t="s">
        <v>37</v>
      </c>
      <c r="F12" s="9"/>
      <c r="G12" s="89" t="s">
        <v>457</v>
      </c>
      <c r="H12" s="11">
        <v>42</v>
      </c>
      <c r="I12" s="82">
        <v>26</v>
      </c>
      <c r="J12" s="66">
        <v>17</v>
      </c>
      <c r="K12" s="44">
        <v>14</v>
      </c>
      <c r="L12" s="80">
        <v>58</v>
      </c>
      <c r="M12" s="80">
        <v>58</v>
      </c>
      <c r="N12" s="80">
        <v>58</v>
      </c>
      <c r="O12" s="18">
        <f>SUM(I12:N12)</f>
        <v>231</v>
      </c>
      <c r="P12" s="21">
        <f>SUM(I12:N12)-MAX(I12:N12)-LARGE(I12:N12,2)-LARGE(I12:N12,3)</f>
        <v>57</v>
      </c>
    </row>
    <row r="13" spans="2:16" s="7" customFormat="1" ht="18" customHeight="1" x14ac:dyDescent="0.25">
      <c r="B13" s="84">
        <v>10</v>
      </c>
      <c r="C13" s="62" t="s">
        <v>77</v>
      </c>
      <c r="D13" s="62">
        <v>2010</v>
      </c>
      <c r="E13" s="71" t="s">
        <v>76</v>
      </c>
      <c r="F13" s="9"/>
      <c r="G13" s="95" t="s">
        <v>452</v>
      </c>
      <c r="H13" s="10">
        <v>41</v>
      </c>
      <c r="I13" s="77">
        <v>58</v>
      </c>
      <c r="J13" s="66">
        <v>3</v>
      </c>
      <c r="K13" s="12">
        <v>1</v>
      </c>
      <c r="L13" s="80">
        <v>58</v>
      </c>
      <c r="M13" s="80">
        <v>58</v>
      </c>
      <c r="N13" s="80">
        <v>58</v>
      </c>
      <c r="O13" s="18">
        <f>SUM(I13:N13)</f>
        <v>236</v>
      </c>
      <c r="P13" s="21">
        <f>SUM(I13:N13)-MAX(I13:N13)-LARGE(I13:N13,2)-LARGE(I13:N13,3)</f>
        <v>62</v>
      </c>
    </row>
    <row r="14" spans="2:16" s="7" customFormat="1" ht="18" customHeight="1" x14ac:dyDescent="0.25">
      <c r="B14" s="84">
        <v>11</v>
      </c>
      <c r="C14" s="62" t="s">
        <v>43</v>
      </c>
      <c r="D14" s="62">
        <v>2012</v>
      </c>
      <c r="E14" s="71" t="s">
        <v>42</v>
      </c>
      <c r="F14" s="9"/>
      <c r="G14" s="88" t="s">
        <v>453</v>
      </c>
      <c r="H14" s="11">
        <v>42</v>
      </c>
      <c r="I14" s="82">
        <v>24</v>
      </c>
      <c r="J14" s="66">
        <v>23</v>
      </c>
      <c r="K14" s="44">
        <v>20</v>
      </c>
      <c r="L14" s="77">
        <v>58</v>
      </c>
      <c r="M14" s="80">
        <v>58</v>
      </c>
      <c r="N14" s="80">
        <v>58</v>
      </c>
      <c r="O14" s="18">
        <f>SUM(I14:N14)</f>
        <v>241</v>
      </c>
      <c r="P14" s="21">
        <f>SUM(I14:N14)-MAX(I14:N14)-LARGE(I14:N14,2)-LARGE(I14:N14,3)</f>
        <v>67</v>
      </c>
    </row>
    <row r="15" spans="2:16" s="7" customFormat="1" ht="18" customHeight="1" x14ac:dyDescent="0.25">
      <c r="B15" s="84">
        <v>12</v>
      </c>
      <c r="C15" s="62" t="s">
        <v>170</v>
      </c>
      <c r="D15" s="62">
        <v>2009</v>
      </c>
      <c r="E15" s="62" t="s">
        <v>169</v>
      </c>
      <c r="F15" s="9"/>
      <c r="G15" s="89" t="s">
        <v>453</v>
      </c>
      <c r="H15" s="10">
        <v>41</v>
      </c>
      <c r="I15" s="77">
        <v>58</v>
      </c>
      <c r="J15" s="77">
        <v>58</v>
      </c>
      <c r="K15" s="44">
        <v>8</v>
      </c>
      <c r="L15" s="49">
        <v>3</v>
      </c>
      <c r="M15" s="80">
        <v>58</v>
      </c>
      <c r="N15" s="80">
        <v>58</v>
      </c>
      <c r="O15" s="18">
        <f>SUM(I15:N15)</f>
        <v>243</v>
      </c>
      <c r="P15" s="21">
        <f>SUM(I15:N15)-MAX(I15:N15)-LARGE(I15:N15,2)-LARGE(I15:N15,3)</f>
        <v>69</v>
      </c>
    </row>
    <row r="16" spans="2:16" s="7" customFormat="1" ht="18" customHeight="1" x14ac:dyDescent="0.25">
      <c r="B16" s="84">
        <v>13</v>
      </c>
      <c r="C16" s="62" t="s">
        <v>165</v>
      </c>
      <c r="D16" s="62">
        <v>2009</v>
      </c>
      <c r="E16" s="62" t="s">
        <v>164</v>
      </c>
      <c r="F16" s="9"/>
      <c r="G16" s="88" t="s">
        <v>458</v>
      </c>
      <c r="H16" s="10">
        <v>41</v>
      </c>
      <c r="I16" s="44">
        <v>6</v>
      </c>
      <c r="J16" s="77">
        <v>58</v>
      </c>
      <c r="K16" s="44">
        <v>7</v>
      </c>
      <c r="L16" s="80">
        <v>58</v>
      </c>
      <c r="M16" s="80">
        <v>58</v>
      </c>
      <c r="N16" s="80">
        <v>58</v>
      </c>
      <c r="O16" s="18">
        <f>SUM(I16:N16)</f>
        <v>245</v>
      </c>
      <c r="P16" s="21">
        <f>SUM(I16:N16)-MAX(I16:N16)-LARGE(I16:N16,2)-LARGE(I16:N16,3)</f>
        <v>71</v>
      </c>
    </row>
    <row r="17" spans="2:16" ht="21" customHeight="1" x14ac:dyDescent="0.25">
      <c r="B17" s="84">
        <v>14</v>
      </c>
      <c r="C17" s="62" t="s">
        <v>354</v>
      </c>
      <c r="D17" s="62">
        <v>2010</v>
      </c>
      <c r="E17" s="71" t="s">
        <v>353</v>
      </c>
      <c r="F17" s="9"/>
      <c r="G17" s="88" t="s">
        <v>453</v>
      </c>
      <c r="H17" s="11">
        <v>42</v>
      </c>
      <c r="I17" s="82">
        <v>27</v>
      </c>
      <c r="J17" s="66">
        <v>29</v>
      </c>
      <c r="K17" s="44">
        <v>19</v>
      </c>
      <c r="L17" s="80">
        <v>58</v>
      </c>
      <c r="M17" s="80">
        <v>58</v>
      </c>
      <c r="N17" s="80">
        <v>58</v>
      </c>
      <c r="O17" s="18">
        <f>SUM(I17:N17)</f>
        <v>249</v>
      </c>
      <c r="P17" s="21">
        <f>SUM(I17:N17)-MAX(I17:N17)-LARGE(I17:N17,2)-LARGE(I17:N17,3)</f>
        <v>75</v>
      </c>
    </row>
    <row r="18" spans="2:16" x14ac:dyDescent="0.25">
      <c r="B18" s="84">
        <v>15</v>
      </c>
      <c r="C18" s="62" t="s">
        <v>282</v>
      </c>
      <c r="D18" s="62">
        <v>2009</v>
      </c>
      <c r="E18" s="71" t="s">
        <v>281</v>
      </c>
      <c r="F18" s="9"/>
      <c r="G18" s="88" t="s">
        <v>454</v>
      </c>
      <c r="H18" s="12">
        <v>41</v>
      </c>
      <c r="I18" s="12">
        <v>10</v>
      </c>
      <c r="J18" s="66">
        <v>8</v>
      </c>
      <c r="K18" s="77">
        <v>58</v>
      </c>
      <c r="L18" s="80">
        <v>58</v>
      </c>
      <c r="M18" s="80">
        <v>58</v>
      </c>
      <c r="N18" s="80">
        <v>58</v>
      </c>
      <c r="O18" s="18">
        <f>SUM(I18:N18)</f>
        <v>250</v>
      </c>
      <c r="P18" s="21">
        <f>SUM(I18:N18)-MAX(I18:N18)-LARGE(I18:N18,2)-LARGE(I18:N18,3)</f>
        <v>76</v>
      </c>
    </row>
    <row r="19" spans="2:16" x14ac:dyDescent="0.25">
      <c r="B19" s="84">
        <v>16</v>
      </c>
      <c r="C19" s="62" t="s">
        <v>61</v>
      </c>
      <c r="D19" s="62">
        <v>2007</v>
      </c>
      <c r="E19" s="62" t="s">
        <v>60</v>
      </c>
      <c r="F19" s="9"/>
      <c r="G19" s="88" t="s">
        <v>455</v>
      </c>
      <c r="H19" s="10">
        <v>31</v>
      </c>
      <c r="I19" s="44">
        <v>8</v>
      </c>
      <c r="J19" s="77">
        <v>58</v>
      </c>
      <c r="K19" s="82">
        <v>15</v>
      </c>
      <c r="L19" s="77">
        <v>58</v>
      </c>
      <c r="M19" s="80">
        <v>58</v>
      </c>
      <c r="N19" s="80">
        <v>58</v>
      </c>
      <c r="O19" s="18">
        <f>SUM(I19:N19)</f>
        <v>255</v>
      </c>
      <c r="P19" s="21">
        <f>SUM(I19:N19)-MAX(I19:N19)-LARGE(I19:N19,2)-LARGE(I19:N19,3)</f>
        <v>81</v>
      </c>
    </row>
    <row r="20" spans="2:16" x14ac:dyDescent="0.25">
      <c r="B20" s="84">
        <v>17</v>
      </c>
      <c r="C20" s="62" t="s">
        <v>89</v>
      </c>
      <c r="D20" s="62">
        <v>2008</v>
      </c>
      <c r="E20" s="71" t="s">
        <v>88</v>
      </c>
      <c r="F20" s="9"/>
      <c r="G20" s="89" t="s">
        <v>453</v>
      </c>
      <c r="H20" s="97">
        <v>42</v>
      </c>
      <c r="I20" s="82">
        <v>25</v>
      </c>
      <c r="J20" s="66">
        <v>33</v>
      </c>
      <c r="K20" s="44">
        <v>25</v>
      </c>
      <c r="L20" s="80">
        <v>58</v>
      </c>
      <c r="M20" s="80">
        <v>58</v>
      </c>
      <c r="N20" s="80">
        <v>58</v>
      </c>
      <c r="O20" s="18">
        <f>SUM(I20:N20)</f>
        <v>257</v>
      </c>
      <c r="P20" s="21">
        <f>SUM(I20:N20)-MAX(I20:N20)-LARGE(I20:N20,2)-LARGE(I20:N20,3)</f>
        <v>83</v>
      </c>
    </row>
    <row r="21" spans="2:16" x14ac:dyDescent="0.25">
      <c r="B21" s="84">
        <v>18</v>
      </c>
      <c r="C21" s="62" t="s">
        <v>45</v>
      </c>
      <c r="D21" s="62">
        <v>2007</v>
      </c>
      <c r="E21" s="71" t="s">
        <v>44</v>
      </c>
      <c r="F21" s="9"/>
      <c r="G21" s="88" t="s">
        <v>461</v>
      </c>
      <c r="H21" s="12">
        <v>32</v>
      </c>
      <c r="I21" s="77">
        <v>58</v>
      </c>
      <c r="J21" s="66">
        <v>16</v>
      </c>
      <c r="K21" s="44">
        <v>10</v>
      </c>
      <c r="L21" s="80">
        <v>58</v>
      </c>
      <c r="M21" s="80">
        <v>58</v>
      </c>
      <c r="N21" s="80">
        <v>58</v>
      </c>
      <c r="O21" s="18">
        <f>SUM(I21:N21)</f>
        <v>258</v>
      </c>
      <c r="P21" s="21">
        <f>SUM(I21:N21)-MAX(I21:N21)-LARGE(I21:N21,2)-LARGE(I21:N21,3)</f>
        <v>84</v>
      </c>
    </row>
    <row r="22" spans="2:16" x14ac:dyDescent="0.25">
      <c r="B22" s="84">
        <v>19</v>
      </c>
      <c r="C22" s="62" t="s">
        <v>214</v>
      </c>
      <c r="D22" s="62">
        <v>2009</v>
      </c>
      <c r="E22" s="62" t="s">
        <v>213</v>
      </c>
      <c r="F22" s="9"/>
      <c r="G22" s="89" t="s">
        <v>458</v>
      </c>
      <c r="H22" s="10">
        <v>42</v>
      </c>
      <c r="I22" s="82">
        <v>12</v>
      </c>
      <c r="J22" s="77">
        <v>58</v>
      </c>
      <c r="K22" s="44">
        <v>18</v>
      </c>
      <c r="L22" s="80">
        <v>58</v>
      </c>
      <c r="M22" s="80">
        <v>58</v>
      </c>
      <c r="N22" s="80">
        <v>58</v>
      </c>
      <c r="O22" s="18">
        <f>SUM(I22:N22)</f>
        <v>262</v>
      </c>
      <c r="P22" s="21">
        <f>SUM(I22:N22)-MAX(I22:N22)-LARGE(I22:N22,2)-LARGE(I22:N22,3)</f>
        <v>88</v>
      </c>
    </row>
    <row r="23" spans="2:16" x14ac:dyDescent="0.25">
      <c r="B23" s="84">
        <v>20</v>
      </c>
      <c r="C23" s="62" t="s">
        <v>53</v>
      </c>
      <c r="D23" s="62">
        <v>2009</v>
      </c>
      <c r="E23" s="62" t="s">
        <v>52</v>
      </c>
      <c r="F23" s="9"/>
      <c r="G23" s="89" t="s">
        <v>455</v>
      </c>
      <c r="H23" s="10">
        <v>41</v>
      </c>
      <c r="I23" s="44">
        <v>9</v>
      </c>
      <c r="J23" s="77">
        <v>58</v>
      </c>
      <c r="K23" s="44">
        <v>23</v>
      </c>
      <c r="L23" s="80">
        <v>58</v>
      </c>
      <c r="M23" s="80">
        <v>58</v>
      </c>
      <c r="N23" s="80">
        <v>58</v>
      </c>
      <c r="O23" s="18">
        <f>SUM(I23:N23)</f>
        <v>264</v>
      </c>
      <c r="P23" s="21">
        <f>SUM(I23:N23)-MAX(I23:N23)-LARGE(I23:N23,2)-LARGE(I23:N23,3)</f>
        <v>90</v>
      </c>
    </row>
    <row r="24" spans="2:16" x14ac:dyDescent="0.25">
      <c r="B24" s="84">
        <v>21</v>
      </c>
      <c r="C24" s="62" t="s">
        <v>303</v>
      </c>
      <c r="D24" s="62">
        <v>2010</v>
      </c>
      <c r="E24" s="71" t="s">
        <v>302</v>
      </c>
      <c r="F24" s="24"/>
      <c r="G24" s="89" t="s">
        <v>457</v>
      </c>
      <c r="H24" s="12">
        <v>42</v>
      </c>
      <c r="I24" s="82">
        <v>19</v>
      </c>
      <c r="J24" s="66">
        <v>15</v>
      </c>
      <c r="K24" s="77">
        <v>58</v>
      </c>
      <c r="L24" s="80">
        <v>58</v>
      </c>
      <c r="M24" s="80">
        <v>58</v>
      </c>
      <c r="N24" s="80">
        <v>58</v>
      </c>
      <c r="O24" s="18">
        <f>SUM(I24:N24)</f>
        <v>266</v>
      </c>
      <c r="P24" s="21">
        <f>SUM(I24:N24)-MAX(I24:N24)-LARGE(I24:N24,2)-LARGE(I24:N24,3)</f>
        <v>92</v>
      </c>
    </row>
    <row r="25" spans="2:16" x14ac:dyDescent="0.25">
      <c r="B25" s="84">
        <v>22</v>
      </c>
      <c r="C25" s="62" t="s">
        <v>358</v>
      </c>
      <c r="D25" s="62">
        <v>2010</v>
      </c>
      <c r="E25" s="71" t="s">
        <v>357</v>
      </c>
      <c r="F25" s="24"/>
      <c r="G25" s="89" t="s">
        <v>453</v>
      </c>
      <c r="H25" s="10">
        <v>42</v>
      </c>
      <c r="I25" s="77">
        <v>58</v>
      </c>
      <c r="J25" s="66">
        <v>30</v>
      </c>
      <c r="K25" s="77">
        <v>58</v>
      </c>
      <c r="L25" s="49">
        <v>5</v>
      </c>
      <c r="M25" s="80">
        <v>58</v>
      </c>
      <c r="N25" s="80">
        <v>58</v>
      </c>
      <c r="O25" s="18">
        <f>SUM(I25:N25)</f>
        <v>267</v>
      </c>
      <c r="P25" s="21">
        <f>SUM(I25:N25)-MAX(I25:N25)-LARGE(I25:N25,2)-LARGE(I25:N25,3)</f>
        <v>93</v>
      </c>
    </row>
    <row r="26" spans="2:16" x14ac:dyDescent="0.25">
      <c r="B26" s="84">
        <v>23</v>
      </c>
      <c r="C26" s="62" t="s">
        <v>398</v>
      </c>
      <c r="D26" s="62">
        <v>2012</v>
      </c>
      <c r="E26" s="71" t="s">
        <v>399</v>
      </c>
      <c r="F26" s="24"/>
      <c r="G26" s="88" t="s">
        <v>453</v>
      </c>
      <c r="H26" s="10">
        <v>42</v>
      </c>
      <c r="I26" s="82">
        <v>30</v>
      </c>
      <c r="J26" s="77">
        <v>58</v>
      </c>
      <c r="K26" s="77">
        <v>58</v>
      </c>
      <c r="L26" s="44">
        <v>7</v>
      </c>
      <c r="M26" s="80">
        <v>58</v>
      </c>
      <c r="N26" s="80">
        <v>58</v>
      </c>
      <c r="O26" s="18">
        <f>SUM(I26:N26)</f>
        <v>269</v>
      </c>
      <c r="P26" s="21">
        <f>SUM(I26:N26)-MAX(I26:N26)-LARGE(I26:N26,2)-LARGE(I26:N26,3)</f>
        <v>95</v>
      </c>
    </row>
    <row r="27" spans="2:16" x14ac:dyDescent="0.25">
      <c r="B27" s="84">
        <v>24</v>
      </c>
      <c r="C27" s="62" t="s">
        <v>332</v>
      </c>
      <c r="D27" s="62">
        <v>2010</v>
      </c>
      <c r="E27" s="71" t="s">
        <v>331</v>
      </c>
      <c r="F27" s="24"/>
      <c r="G27" s="89" t="s">
        <v>459</v>
      </c>
      <c r="H27" s="11">
        <v>42</v>
      </c>
      <c r="I27" s="82">
        <v>16</v>
      </c>
      <c r="J27" s="66">
        <v>22</v>
      </c>
      <c r="K27" s="77">
        <v>58</v>
      </c>
      <c r="L27" s="77">
        <v>58</v>
      </c>
      <c r="M27" s="80">
        <v>58</v>
      </c>
      <c r="N27" s="80">
        <v>58</v>
      </c>
      <c r="O27" s="18">
        <f>SUM(I27:N27)</f>
        <v>270</v>
      </c>
      <c r="P27" s="21">
        <f>SUM(I27:N27)-MAX(I27:N27)-LARGE(I27:N27,2)-LARGE(I27:N27,3)</f>
        <v>96</v>
      </c>
    </row>
    <row r="28" spans="2:16" x14ac:dyDescent="0.25">
      <c r="B28" s="84">
        <v>25</v>
      </c>
      <c r="C28" s="62" t="s">
        <v>362</v>
      </c>
      <c r="D28" s="62">
        <v>2009</v>
      </c>
      <c r="E28" s="71" t="s">
        <v>361</v>
      </c>
      <c r="F28" s="24"/>
      <c r="G28" s="89" t="s">
        <v>459</v>
      </c>
      <c r="H28" s="10">
        <v>42</v>
      </c>
      <c r="I28" s="82">
        <v>11</v>
      </c>
      <c r="J28" s="66">
        <v>31</v>
      </c>
      <c r="K28" s="77">
        <v>58</v>
      </c>
      <c r="L28" s="77">
        <v>58</v>
      </c>
      <c r="M28" s="80">
        <v>58</v>
      </c>
      <c r="N28" s="80">
        <v>58</v>
      </c>
      <c r="O28" s="18">
        <f>SUM(I28:N28)</f>
        <v>274</v>
      </c>
      <c r="P28" s="21">
        <f>SUM(I28:N28)-MAX(I28:N28)-LARGE(I28:N28,2)-LARGE(I28:N28,3)</f>
        <v>100</v>
      </c>
    </row>
    <row r="29" spans="2:16" x14ac:dyDescent="0.25">
      <c r="B29" s="84">
        <v>26</v>
      </c>
      <c r="C29" s="62" t="s">
        <v>341</v>
      </c>
      <c r="D29" s="62">
        <v>2009</v>
      </c>
      <c r="E29" s="71" t="s">
        <v>340</v>
      </c>
      <c r="F29" s="24"/>
      <c r="G29" s="89" t="s">
        <v>459</v>
      </c>
      <c r="H29" s="12">
        <v>41</v>
      </c>
      <c r="I29" s="82">
        <v>18</v>
      </c>
      <c r="J29" s="66">
        <v>25</v>
      </c>
      <c r="K29" s="77">
        <v>58</v>
      </c>
      <c r="L29" s="77">
        <v>58</v>
      </c>
      <c r="M29" s="80">
        <v>58</v>
      </c>
      <c r="N29" s="80">
        <v>58</v>
      </c>
      <c r="O29" s="18">
        <f>SUM(I29:N29)</f>
        <v>275</v>
      </c>
      <c r="P29" s="21">
        <f>SUM(I29:N29)-MAX(I29:N29)-LARGE(I29:N29,2)-LARGE(I29:N29,3)</f>
        <v>101</v>
      </c>
    </row>
    <row r="30" spans="2:16" x14ac:dyDescent="0.25">
      <c r="B30" s="84">
        <v>27</v>
      </c>
      <c r="C30" s="62" t="s">
        <v>337</v>
      </c>
      <c r="D30" s="62">
        <v>2008</v>
      </c>
      <c r="E30" s="71" t="s">
        <v>336</v>
      </c>
      <c r="F30" s="24"/>
      <c r="G30" s="88" t="s">
        <v>459</v>
      </c>
      <c r="H30" s="12">
        <v>42</v>
      </c>
      <c r="I30" s="82">
        <v>23</v>
      </c>
      <c r="J30" s="66">
        <v>24</v>
      </c>
      <c r="K30" s="77">
        <v>58</v>
      </c>
      <c r="L30" s="77">
        <v>58</v>
      </c>
      <c r="M30" s="80">
        <v>58</v>
      </c>
      <c r="N30" s="80">
        <v>58</v>
      </c>
      <c r="O30" s="18">
        <f>SUM(I30:N30)</f>
        <v>279</v>
      </c>
      <c r="P30" s="21">
        <f>SUM(I30:N30)-MAX(I30:N30)-LARGE(I30:N30,2)-LARGE(I30:N30,3)</f>
        <v>105</v>
      </c>
    </row>
    <row r="31" spans="2:16" x14ac:dyDescent="0.25">
      <c r="B31" s="84">
        <v>28</v>
      </c>
      <c r="C31" s="62" t="s">
        <v>218</v>
      </c>
      <c r="D31" s="62">
        <v>2011</v>
      </c>
      <c r="E31" s="71" t="s">
        <v>217</v>
      </c>
      <c r="F31" s="24"/>
      <c r="G31" s="94" t="s">
        <v>456</v>
      </c>
      <c r="H31" s="79">
        <v>41</v>
      </c>
      <c r="I31" s="82">
        <v>20</v>
      </c>
      <c r="J31" s="66">
        <v>28</v>
      </c>
      <c r="K31" s="77">
        <v>58</v>
      </c>
      <c r="L31" s="77">
        <v>58</v>
      </c>
      <c r="M31" s="80">
        <v>58</v>
      </c>
      <c r="N31" s="80">
        <v>58</v>
      </c>
      <c r="O31" s="70">
        <f>SUM(I31:N31)</f>
        <v>280</v>
      </c>
      <c r="P31" s="52">
        <f>SUM(I31:N31)-MAX(I31:N31)-LARGE(I31:N31,2)-LARGE(I31:N31,3)</f>
        <v>106</v>
      </c>
    </row>
    <row r="32" spans="2:16" x14ac:dyDescent="0.25">
      <c r="B32" s="84">
        <v>29</v>
      </c>
      <c r="C32" s="62" t="s">
        <v>366</v>
      </c>
      <c r="D32" s="62">
        <v>2010</v>
      </c>
      <c r="E32" s="71" t="s">
        <v>365</v>
      </c>
      <c r="F32" s="24"/>
      <c r="G32" s="94" t="s">
        <v>457</v>
      </c>
      <c r="H32" s="12">
        <v>42</v>
      </c>
      <c r="I32" s="82">
        <v>21</v>
      </c>
      <c r="J32" s="66">
        <v>32</v>
      </c>
      <c r="K32" s="77">
        <v>58</v>
      </c>
      <c r="L32" s="77">
        <v>58</v>
      </c>
      <c r="M32" s="80">
        <v>58</v>
      </c>
      <c r="N32" s="80">
        <v>58</v>
      </c>
      <c r="O32" s="70">
        <f>SUM(I32:N32)</f>
        <v>285</v>
      </c>
      <c r="P32" s="21">
        <f>SUM(I32:N32)-MAX(I32:N32)-LARGE(I32:N32,2)-LARGE(I32:N32,3)</f>
        <v>111</v>
      </c>
    </row>
    <row r="33" spans="2:16" x14ac:dyDescent="0.25">
      <c r="B33" s="84">
        <v>30</v>
      </c>
      <c r="C33" s="62" t="s">
        <v>345</v>
      </c>
      <c r="D33" s="62">
        <v>2012</v>
      </c>
      <c r="E33" s="71" t="s">
        <v>344</v>
      </c>
      <c r="F33" s="9"/>
      <c r="G33" s="88" t="s">
        <v>453</v>
      </c>
      <c r="H33" s="11">
        <v>41</v>
      </c>
      <c r="I33" s="82">
        <v>32</v>
      </c>
      <c r="J33" s="66">
        <v>26</v>
      </c>
      <c r="K33" s="77">
        <v>58</v>
      </c>
      <c r="L33" s="77">
        <v>58</v>
      </c>
      <c r="M33" s="80">
        <v>58</v>
      </c>
      <c r="N33" s="80">
        <v>58</v>
      </c>
      <c r="O33" s="18">
        <f>SUM(I33:N33)</f>
        <v>290</v>
      </c>
      <c r="P33" s="21">
        <f>SUM(I33:N33)-MAX(I33:N33)-LARGE(I33:N33,2)-LARGE(I33:N33,3)</f>
        <v>116</v>
      </c>
    </row>
    <row r="34" spans="2:16" x14ac:dyDescent="0.25">
      <c r="B34" s="84">
        <v>31</v>
      </c>
      <c r="C34" s="62" t="s">
        <v>266</v>
      </c>
      <c r="D34" s="62">
        <v>2006</v>
      </c>
      <c r="E34" s="71" t="s">
        <v>265</v>
      </c>
      <c r="F34" s="9"/>
      <c r="G34" s="93" t="s">
        <v>452</v>
      </c>
      <c r="H34" s="96">
        <v>31</v>
      </c>
      <c r="I34" s="77">
        <v>58</v>
      </c>
      <c r="J34" s="66">
        <v>1</v>
      </c>
      <c r="K34" s="76">
        <v>58</v>
      </c>
      <c r="L34" s="77">
        <v>58</v>
      </c>
      <c r="M34" s="80">
        <v>58</v>
      </c>
      <c r="N34" s="80">
        <v>58</v>
      </c>
      <c r="O34" s="18">
        <f>SUM(I34:N34)</f>
        <v>291</v>
      </c>
      <c r="P34" s="53">
        <f>SUM(I34:N34)-MAX(I34:N34)-LARGE(I34:N34,2)-LARGE(I34:N34,3)</f>
        <v>117</v>
      </c>
    </row>
    <row r="35" spans="2:16" x14ac:dyDescent="0.25">
      <c r="B35" s="84">
        <v>32</v>
      </c>
      <c r="C35" s="62" t="s">
        <v>270</v>
      </c>
      <c r="D35" s="62">
        <v>2010</v>
      </c>
      <c r="E35" s="71" t="s">
        <v>269</v>
      </c>
      <c r="F35" s="9"/>
      <c r="G35" s="95" t="s">
        <v>452</v>
      </c>
      <c r="H35" s="12">
        <v>41</v>
      </c>
      <c r="I35" s="77">
        <v>58</v>
      </c>
      <c r="J35" s="66">
        <v>2</v>
      </c>
      <c r="K35" s="76">
        <v>58</v>
      </c>
      <c r="L35" s="77">
        <v>58</v>
      </c>
      <c r="M35" s="80">
        <v>58</v>
      </c>
      <c r="N35" s="80">
        <v>58</v>
      </c>
      <c r="O35" s="18">
        <f>SUM(I35:N35)</f>
        <v>292</v>
      </c>
      <c r="P35" s="21">
        <f>SUM(I35:N35)-MAX(I35:N35)-LARGE(I35:N35,2)-LARGE(I35:N35,3)</f>
        <v>118</v>
      </c>
    </row>
    <row r="36" spans="2:16" x14ac:dyDescent="0.25">
      <c r="B36" s="84">
        <v>33</v>
      </c>
      <c r="C36" s="62" t="s">
        <v>153</v>
      </c>
      <c r="D36" s="62">
        <v>2008</v>
      </c>
      <c r="E36" s="62" t="s">
        <v>152</v>
      </c>
      <c r="F36" s="24"/>
      <c r="G36" s="89" t="s">
        <v>462</v>
      </c>
      <c r="H36" s="10">
        <v>41</v>
      </c>
      <c r="I36" s="77">
        <v>58</v>
      </c>
      <c r="J36" s="77">
        <v>58</v>
      </c>
      <c r="K36" s="44">
        <v>4</v>
      </c>
      <c r="L36" s="77">
        <v>58</v>
      </c>
      <c r="M36" s="80">
        <v>58</v>
      </c>
      <c r="N36" s="80">
        <v>58</v>
      </c>
      <c r="O36" s="18">
        <f>SUM(I36:N36)</f>
        <v>294</v>
      </c>
      <c r="P36" s="21">
        <f>SUM(I36:N36)-MAX(I36:N36)-LARGE(I36:N36,2)-LARGE(I36:N36,3)</f>
        <v>120</v>
      </c>
    </row>
    <row r="37" spans="2:16" x14ac:dyDescent="0.25">
      <c r="B37" s="84">
        <v>34</v>
      </c>
      <c r="C37" s="62" t="s">
        <v>275</v>
      </c>
      <c r="D37" s="62">
        <v>2006</v>
      </c>
      <c r="E37" s="71" t="s">
        <v>274</v>
      </c>
      <c r="F37" s="24"/>
      <c r="G37" s="88" t="s">
        <v>460</v>
      </c>
      <c r="H37" s="10">
        <v>31</v>
      </c>
      <c r="I37" s="77">
        <v>58</v>
      </c>
      <c r="J37" s="66">
        <v>4</v>
      </c>
      <c r="K37" s="77">
        <v>58</v>
      </c>
      <c r="L37" s="77">
        <v>58</v>
      </c>
      <c r="M37" s="80">
        <v>58</v>
      </c>
      <c r="N37" s="80">
        <v>58</v>
      </c>
      <c r="O37" s="18">
        <f>SUM(I37:N37)</f>
        <v>294</v>
      </c>
      <c r="P37" s="21">
        <f>SUM(I37:N37)-MAX(I37:N37)-LARGE(I37:N37,2)-LARGE(I37:N37,3)</f>
        <v>120</v>
      </c>
    </row>
    <row r="38" spans="2:16" x14ac:dyDescent="0.25">
      <c r="B38" s="84">
        <v>35</v>
      </c>
      <c r="C38" s="62" t="s">
        <v>161</v>
      </c>
      <c r="D38" s="62">
        <v>2007</v>
      </c>
      <c r="E38" s="62" t="s">
        <v>160</v>
      </c>
      <c r="F38" s="24"/>
      <c r="G38" s="89" t="s">
        <v>462</v>
      </c>
      <c r="H38" s="10">
        <v>32</v>
      </c>
      <c r="I38" s="77">
        <v>58</v>
      </c>
      <c r="J38" s="77">
        <v>58</v>
      </c>
      <c r="K38" s="44">
        <v>6</v>
      </c>
      <c r="L38" s="80">
        <v>58</v>
      </c>
      <c r="M38" s="80">
        <v>58</v>
      </c>
      <c r="N38" s="80">
        <v>58</v>
      </c>
      <c r="O38" s="18">
        <f>SUM(I38:N38)</f>
        <v>296</v>
      </c>
      <c r="P38" s="21">
        <f>SUM(I38:N38)-MAX(I38:N38)-LARGE(I38:N38,2)-LARGE(I38:N38,3)</f>
        <v>122</v>
      </c>
    </row>
    <row r="39" spans="2:16" x14ac:dyDescent="0.25">
      <c r="B39" s="84">
        <v>36</v>
      </c>
      <c r="C39" s="69" t="s">
        <v>349</v>
      </c>
      <c r="D39" s="69">
        <v>2008</v>
      </c>
      <c r="E39" s="71" t="s">
        <v>348</v>
      </c>
      <c r="F39" s="24"/>
      <c r="G39" s="89" t="s">
        <v>460</v>
      </c>
      <c r="H39" s="11">
        <v>41</v>
      </c>
      <c r="I39" s="77">
        <v>58</v>
      </c>
      <c r="J39" s="66">
        <v>7</v>
      </c>
      <c r="K39" s="77">
        <v>58</v>
      </c>
      <c r="L39" s="80">
        <v>58</v>
      </c>
      <c r="M39" s="80">
        <v>58</v>
      </c>
      <c r="N39" s="80">
        <v>58</v>
      </c>
      <c r="O39" s="18">
        <f>SUM(I39:N39)</f>
        <v>297</v>
      </c>
      <c r="P39" s="21">
        <f>SUM(I39:N39)-MAX(I39:N39)-LARGE(I39:N39,2)-LARGE(I39:N39,3)</f>
        <v>123</v>
      </c>
    </row>
    <row r="40" spans="2:16" x14ac:dyDescent="0.25">
      <c r="B40" s="84">
        <v>37</v>
      </c>
      <c r="C40" s="62" t="s">
        <v>287</v>
      </c>
      <c r="D40" s="62">
        <v>2007</v>
      </c>
      <c r="E40" s="71" t="s">
        <v>286</v>
      </c>
      <c r="F40" s="24"/>
      <c r="G40" s="88" t="s">
        <v>461</v>
      </c>
      <c r="H40" s="51">
        <v>31</v>
      </c>
      <c r="I40" s="77">
        <v>58</v>
      </c>
      <c r="J40" s="66">
        <v>10</v>
      </c>
      <c r="K40" s="80">
        <v>58</v>
      </c>
      <c r="L40" s="80">
        <v>58</v>
      </c>
      <c r="M40" s="80">
        <v>58</v>
      </c>
      <c r="N40" s="80">
        <v>58</v>
      </c>
      <c r="O40" s="18">
        <f>SUM(I40:N40)</f>
        <v>300</v>
      </c>
      <c r="P40" s="21">
        <f>SUM(I40:N40)-MAX(I40:N40)-LARGE(I40:N40,2)-LARGE(I40:N40,3)</f>
        <v>126</v>
      </c>
    </row>
    <row r="41" spans="2:16" x14ac:dyDescent="0.25">
      <c r="B41" s="84">
        <v>38</v>
      </c>
      <c r="C41" s="62" t="s">
        <v>183</v>
      </c>
      <c r="D41" s="62">
        <v>2008</v>
      </c>
      <c r="E41" s="62" t="s">
        <v>182</v>
      </c>
      <c r="F41" s="24"/>
      <c r="G41" s="88" t="s">
        <v>458</v>
      </c>
      <c r="H41" s="25">
        <v>41</v>
      </c>
      <c r="I41" s="77">
        <v>58</v>
      </c>
      <c r="J41" s="77">
        <v>58</v>
      </c>
      <c r="K41" s="49">
        <v>12</v>
      </c>
      <c r="L41" s="80">
        <v>58</v>
      </c>
      <c r="M41" s="80">
        <v>58</v>
      </c>
      <c r="N41" s="80">
        <v>58</v>
      </c>
      <c r="O41" s="18">
        <f>SUM(I41:N41)</f>
        <v>302</v>
      </c>
      <c r="P41" s="21">
        <f>SUM(I41:N41)-MAX(I41:N41)-LARGE(I41:N41,2)-LARGE(I41:N41,3)</f>
        <v>128</v>
      </c>
    </row>
    <row r="42" spans="2:16" x14ac:dyDescent="0.25">
      <c r="B42" s="84">
        <v>39</v>
      </c>
      <c r="C42" s="62" t="s">
        <v>292</v>
      </c>
      <c r="D42" s="62">
        <v>2006</v>
      </c>
      <c r="E42" s="71" t="s">
        <v>291</v>
      </c>
      <c r="F42" s="24"/>
      <c r="G42" s="88" t="s">
        <v>453</v>
      </c>
      <c r="H42" s="51">
        <v>31</v>
      </c>
      <c r="I42" s="77">
        <v>58</v>
      </c>
      <c r="J42" s="66">
        <v>12</v>
      </c>
      <c r="K42" s="80">
        <v>58</v>
      </c>
      <c r="L42" s="80">
        <v>58</v>
      </c>
      <c r="M42" s="80">
        <v>58</v>
      </c>
      <c r="N42" s="80">
        <v>58</v>
      </c>
      <c r="O42" s="18">
        <f>SUM(I42:N42)</f>
        <v>302</v>
      </c>
      <c r="P42" s="21">
        <f>SUM(I42:N42)-MAX(I42:N42)-LARGE(I42:N42,2)-LARGE(I42:N42,3)</f>
        <v>128</v>
      </c>
    </row>
    <row r="43" spans="2:16" x14ac:dyDescent="0.25">
      <c r="B43" s="84">
        <v>40</v>
      </c>
      <c r="C43" s="62" t="s">
        <v>197</v>
      </c>
      <c r="D43" s="62">
        <v>2011</v>
      </c>
      <c r="E43" s="62" t="s">
        <v>196</v>
      </c>
      <c r="F43" s="24"/>
      <c r="G43" s="89" t="s">
        <v>453</v>
      </c>
      <c r="H43" s="25">
        <v>41</v>
      </c>
      <c r="I43" s="77">
        <v>58</v>
      </c>
      <c r="J43" s="77">
        <v>58</v>
      </c>
      <c r="K43" s="49">
        <v>13</v>
      </c>
      <c r="L43" s="80">
        <v>58</v>
      </c>
      <c r="M43" s="80">
        <v>58</v>
      </c>
      <c r="N43" s="80">
        <v>58</v>
      </c>
      <c r="O43" s="18">
        <f>SUM(I43:N43)</f>
        <v>303</v>
      </c>
      <c r="P43" s="21">
        <f>SUM(I43:N43)-MAX(I43:N43)-LARGE(I43:N43,2)-LARGE(I43:N43,3)</f>
        <v>129</v>
      </c>
    </row>
    <row r="44" spans="2:16" x14ac:dyDescent="0.25">
      <c r="B44" s="84">
        <v>41</v>
      </c>
      <c r="C44" s="62" t="s">
        <v>392</v>
      </c>
      <c r="D44" s="62">
        <v>2010</v>
      </c>
      <c r="E44" s="71" t="s">
        <v>393</v>
      </c>
      <c r="F44" s="24"/>
      <c r="G44" s="88" t="s">
        <v>453</v>
      </c>
      <c r="H44" s="25">
        <v>41</v>
      </c>
      <c r="I44" s="82">
        <v>13</v>
      </c>
      <c r="J44" s="77">
        <v>58</v>
      </c>
      <c r="K44" s="80">
        <v>58</v>
      </c>
      <c r="L44" s="80">
        <v>58</v>
      </c>
      <c r="M44" s="80">
        <v>58</v>
      </c>
      <c r="N44" s="80">
        <v>58</v>
      </c>
      <c r="O44" s="18">
        <f>SUM(I44:N44)</f>
        <v>303</v>
      </c>
      <c r="P44" s="21">
        <f>SUM(I44:N44)-MAX(I44:N44)-LARGE(I44:N44,2)-LARGE(I44:N44,3)</f>
        <v>129</v>
      </c>
    </row>
    <row r="45" spans="2:16" x14ac:dyDescent="0.25">
      <c r="B45" s="84">
        <v>42</v>
      </c>
      <c r="C45" s="62" t="s">
        <v>300</v>
      </c>
      <c r="D45" s="62">
        <v>2007</v>
      </c>
      <c r="E45" s="71" t="s">
        <v>299</v>
      </c>
      <c r="F45" s="24"/>
      <c r="G45" s="88" t="s">
        <v>459</v>
      </c>
      <c r="H45" s="51">
        <v>31</v>
      </c>
      <c r="I45" s="77">
        <v>58</v>
      </c>
      <c r="J45" s="66">
        <v>14</v>
      </c>
      <c r="K45" s="80">
        <v>58</v>
      </c>
      <c r="L45" s="80">
        <v>58</v>
      </c>
      <c r="M45" s="80">
        <v>58</v>
      </c>
      <c r="N45" s="80">
        <v>58</v>
      </c>
      <c r="O45" s="18">
        <f>SUM(I45:N45)</f>
        <v>304</v>
      </c>
      <c r="P45" s="21">
        <f>SUM(I45:N45)-MAX(I45:N45)-LARGE(I45:N45,2)-LARGE(I45:N45,3)</f>
        <v>130</v>
      </c>
    </row>
    <row r="46" spans="2:16" x14ac:dyDescent="0.25">
      <c r="B46" s="84">
        <v>43</v>
      </c>
      <c r="C46" s="62" t="s">
        <v>358</v>
      </c>
      <c r="D46" s="62">
        <v>2010</v>
      </c>
      <c r="E46" s="71" t="s">
        <v>357</v>
      </c>
      <c r="F46" s="24"/>
      <c r="G46" s="89" t="s">
        <v>453</v>
      </c>
      <c r="H46" s="25">
        <v>42</v>
      </c>
      <c r="I46" s="82">
        <v>15</v>
      </c>
      <c r="J46" s="77">
        <v>58</v>
      </c>
      <c r="K46" s="80">
        <v>58</v>
      </c>
      <c r="L46" s="80">
        <v>58</v>
      </c>
      <c r="M46" s="80">
        <v>58</v>
      </c>
      <c r="N46" s="80">
        <v>58</v>
      </c>
      <c r="O46" s="18">
        <f>SUM(I46:N46)</f>
        <v>305</v>
      </c>
      <c r="P46" s="21">
        <f>SUM(I46:N46)-MAX(I46:N46)-LARGE(I46:N46,2)-LARGE(I46:N46,3)</f>
        <v>131</v>
      </c>
    </row>
    <row r="47" spans="2:16" x14ac:dyDescent="0.25">
      <c r="B47" s="84">
        <v>44</v>
      </c>
      <c r="C47" s="62" t="s">
        <v>210</v>
      </c>
      <c r="D47" s="62">
        <v>2009</v>
      </c>
      <c r="E47" s="62" t="s">
        <v>209</v>
      </c>
      <c r="F47" s="24"/>
      <c r="G47" s="89" t="s">
        <v>462</v>
      </c>
      <c r="H47" s="25">
        <v>41</v>
      </c>
      <c r="I47" s="77">
        <v>58</v>
      </c>
      <c r="J47" s="77">
        <v>58</v>
      </c>
      <c r="K47" s="49">
        <v>17</v>
      </c>
      <c r="L47" s="80">
        <v>58</v>
      </c>
      <c r="M47" s="80">
        <v>58</v>
      </c>
      <c r="N47" s="80">
        <v>58</v>
      </c>
      <c r="O47" s="18">
        <f>SUM(I47:N47)</f>
        <v>307</v>
      </c>
      <c r="P47" s="21">
        <f>SUM(I47:N47)-MAX(I47:N47)-LARGE(I47:N47,2)-LARGE(I47:N47,3)</f>
        <v>133</v>
      </c>
    </row>
    <row r="48" spans="2:16" x14ac:dyDescent="0.25">
      <c r="B48" s="84">
        <v>45</v>
      </c>
      <c r="C48" s="62" t="s">
        <v>191</v>
      </c>
      <c r="D48" s="62">
        <v>2007</v>
      </c>
      <c r="E48" s="71" t="s">
        <v>190</v>
      </c>
      <c r="F48" s="24"/>
      <c r="G48" s="89" t="s">
        <v>458</v>
      </c>
      <c r="H48" s="25">
        <v>32</v>
      </c>
      <c r="I48" s="82">
        <v>17</v>
      </c>
      <c r="J48" s="77">
        <v>58</v>
      </c>
      <c r="K48" s="80">
        <v>58</v>
      </c>
      <c r="L48" s="80">
        <v>58</v>
      </c>
      <c r="M48" s="80">
        <v>58</v>
      </c>
      <c r="N48" s="80">
        <v>58</v>
      </c>
      <c r="O48" s="18">
        <f>SUM(I48:N48)</f>
        <v>307</v>
      </c>
      <c r="P48" s="21">
        <f>SUM(I48:N48)-MAX(I48:N48)-LARGE(I48:N48,2)-LARGE(I48:N48,3)</f>
        <v>133</v>
      </c>
    </row>
    <row r="49" spans="2:16" x14ac:dyDescent="0.25">
      <c r="B49" s="84">
        <v>46</v>
      </c>
      <c r="C49" s="62" t="s">
        <v>312</v>
      </c>
      <c r="D49" s="62">
        <v>2008</v>
      </c>
      <c r="E49" s="71" t="s">
        <v>311</v>
      </c>
      <c r="F49" s="24"/>
      <c r="G49" s="88" t="s">
        <v>459</v>
      </c>
      <c r="H49" s="79">
        <v>41</v>
      </c>
      <c r="I49" s="77">
        <v>58</v>
      </c>
      <c r="J49" s="66">
        <v>18</v>
      </c>
      <c r="K49" s="80">
        <v>58</v>
      </c>
      <c r="L49" s="80">
        <v>58</v>
      </c>
      <c r="M49" s="80">
        <v>58</v>
      </c>
      <c r="N49" s="80">
        <v>58</v>
      </c>
      <c r="O49" s="18">
        <f>SUM(I49:N49)</f>
        <v>308</v>
      </c>
      <c r="P49" s="21">
        <f>SUM(I49:N49)-MAX(I49:N49)-LARGE(I49:N49,2)-LARGE(I49:N49,3)</f>
        <v>134</v>
      </c>
    </row>
    <row r="50" spans="2:16" x14ac:dyDescent="0.25">
      <c r="B50" s="84">
        <v>47</v>
      </c>
      <c r="C50" s="62" t="s">
        <v>320</v>
      </c>
      <c r="D50" s="62">
        <v>2008</v>
      </c>
      <c r="E50" s="71" t="s">
        <v>319</v>
      </c>
      <c r="F50" s="24"/>
      <c r="G50" s="88" t="s">
        <v>460</v>
      </c>
      <c r="H50" s="51">
        <v>41</v>
      </c>
      <c r="I50" s="77">
        <v>58</v>
      </c>
      <c r="J50" s="66">
        <v>20</v>
      </c>
      <c r="K50" s="80">
        <v>58</v>
      </c>
      <c r="L50" s="80">
        <v>58</v>
      </c>
      <c r="M50" s="80">
        <v>58</v>
      </c>
      <c r="N50" s="80">
        <v>58</v>
      </c>
      <c r="O50" s="18">
        <f>SUM(I50:N50)</f>
        <v>310</v>
      </c>
      <c r="P50" s="21">
        <f>SUM(I50:N50)-MAX(I50:N50)-LARGE(I50:N50,2)-LARGE(I50:N50,3)</f>
        <v>136</v>
      </c>
    </row>
    <row r="51" spans="2:16" x14ac:dyDescent="0.25">
      <c r="B51" s="84">
        <v>48</v>
      </c>
      <c r="C51" s="62" t="s">
        <v>328</v>
      </c>
      <c r="D51" s="62">
        <v>2009</v>
      </c>
      <c r="E51" s="71" t="s">
        <v>327</v>
      </c>
      <c r="F51" s="24"/>
      <c r="G51" s="88" t="s">
        <v>465</v>
      </c>
      <c r="H51" s="51">
        <v>41</v>
      </c>
      <c r="I51" s="77">
        <v>58</v>
      </c>
      <c r="J51" s="66">
        <v>21</v>
      </c>
      <c r="K51" s="80">
        <v>58</v>
      </c>
      <c r="L51" s="80">
        <v>58</v>
      </c>
      <c r="M51" s="80">
        <v>58</v>
      </c>
      <c r="N51" s="80">
        <v>58</v>
      </c>
      <c r="O51" s="18">
        <f>SUM(I51:N51)</f>
        <v>311</v>
      </c>
      <c r="P51" s="21">
        <f>SUM(I51:N51)-MAX(I51:N51)-LARGE(I51:N51,2)-LARGE(I51:N51,3)</f>
        <v>137</v>
      </c>
    </row>
    <row r="52" spans="2:16" x14ac:dyDescent="0.25">
      <c r="B52" s="84">
        <v>49</v>
      </c>
      <c r="C52" s="62" t="s">
        <v>85</v>
      </c>
      <c r="D52" s="62">
        <v>2009</v>
      </c>
      <c r="E52" s="62" t="s">
        <v>84</v>
      </c>
      <c r="F52" s="24"/>
      <c r="G52" s="89" t="s">
        <v>455</v>
      </c>
      <c r="H52" s="25">
        <v>41</v>
      </c>
      <c r="I52" s="77">
        <v>58</v>
      </c>
      <c r="J52" s="77">
        <v>58</v>
      </c>
      <c r="K52" s="49">
        <v>21</v>
      </c>
      <c r="L52" s="80">
        <v>58</v>
      </c>
      <c r="M52" s="80">
        <v>58</v>
      </c>
      <c r="N52" s="80">
        <v>58</v>
      </c>
      <c r="O52" s="18">
        <f>SUM(I52:N52)</f>
        <v>311</v>
      </c>
      <c r="P52" s="21">
        <f>SUM(I52:N52)-MAX(I52:N52)-LARGE(I52:N52,2)-LARGE(I52:N52,3)</f>
        <v>137</v>
      </c>
    </row>
    <row r="53" spans="2:16" x14ac:dyDescent="0.25">
      <c r="B53" s="84">
        <v>50</v>
      </c>
      <c r="C53" s="69" t="s">
        <v>224</v>
      </c>
      <c r="D53" s="69">
        <v>2010</v>
      </c>
      <c r="E53" s="69" t="s">
        <v>223</v>
      </c>
      <c r="F53" s="24"/>
      <c r="G53" s="89" t="s">
        <v>455</v>
      </c>
      <c r="H53" s="25">
        <v>41</v>
      </c>
      <c r="I53" s="80">
        <v>58</v>
      </c>
      <c r="J53" s="77">
        <v>58</v>
      </c>
      <c r="K53" s="49">
        <v>22</v>
      </c>
      <c r="L53" s="80">
        <v>58</v>
      </c>
      <c r="M53" s="80">
        <v>58</v>
      </c>
      <c r="N53" s="80">
        <v>58</v>
      </c>
      <c r="O53" s="18">
        <f>SUM(I53:N53)</f>
        <v>312</v>
      </c>
      <c r="P53" s="21">
        <f>SUM(I53:N53)-MAX(I53:N53)-LARGE(I53:N53,2)-LARGE(I53:N53,3)</f>
        <v>138</v>
      </c>
    </row>
    <row r="54" spans="2:16" x14ac:dyDescent="0.25">
      <c r="B54" s="84">
        <v>51</v>
      </c>
      <c r="C54" s="69" t="s">
        <v>394</v>
      </c>
      <c r="D54" s="69">
        <v>2008</v>
      </c>
      <c r="E54" s="85" t="s">
        <v>395</v>
      </c>
      <c r="F54" s="24"/>
      <c r="G54" s="89" t="s">
        <v>463</v>
      </c>
      <c r="H54" s="25">
        <v>41</v>
      </c>
      <c r="I54" s="86">
        <v>22</v>
      </c>
      <c r="J54" s="77">
        <v>58</v>
      </c>
      <c r="K54" s="80">
        <v>58</v>
      </c>
      <c r="L54" s="80">
        <v>58</v>
      </c>
      <c r="M54" s="80">
        <v>58</v>
      </c>
      <c r="N54" s="80">
        <v>58</v>
      </c>
      <c r="O54" s="18">
        <f>SUM(I54:N54)</f>
        <v>312</v>
      </c>
      <c r="P54" s="21">
        <f>SUM(I54:N54)-MAX(I54:N54)-LARGE(I54:N54,2)-LARGE(I54:N54,3)</f>
        <v>138</v>
      </c>
    </row>
    <row r="55" spans="2:16" x14ac:dyDescent="0.25">
      <c r="B55" s="84">
        <v>52</v>
      </c>
      <c r="C55" s="69" t="s">
        <v>234</v>
      </c>
      <c r="D55" s="69">
        <v>2007</v>
      </c>
      <c r="E55" s="69" t="s">
        <v>233</v>
      </c>
      <c r="F55" s="24"/>
      <c r="G55" s="88" t="s">
        <v>464</v>
      </c>
      <c r="H55" s="25">
        <v>41</v>
      </c>
      <c r="I55" s="80">
        <v>58</v>
      </c>
      <c r="J55" s="77">
        <v>58</v>
      </c>
      <c r="K55" s="49">
        <v>24</v>
      </c>
      <c r="L55" s="77">
        <v>58</v>
      </c>
      <c r="M55" s="80">
        <v>58</v>
      </c>
      <c r="N55" s="80">
        <v>58</v>
      </c>
      <c r="O55" s="18">
        <f>SUM(I55:N55)</f>
        <v>314</v>
      </c>
      <c r="P55" s="21">
        <f>SUM(I55:N55)-MAX(I55:N55)-LARGE(I55:N55,2)-LARGE(I55:N55,3)</f>
        <v>140</v>
      </c>
    </row>
    <row r="56" spans="2:16" x14ac:dyDescent="0.25">
      <c r="B56" s="84">
        <v>53</v>
      </c>
      <c r="C56" s="69" t="s">
        <v>396</v>
      </c>
      <c r="D56" s="69">
        <v>2008</v>
      </c>
      <c r="E56" s="85" t="s">
        <v>397</v>
      </c>
      <c r="F56" s="24"/>
      <c r="G56" s="88" t="s">
        <v>463</v>
      </c>
      <c r="H56" s="25">
        <v>41</v>
      </c>
      <c r="I56" s="86">
        <v>29</v>
      </c>
      <c r="J56" s="77">
        <v>58</v>
      </c>
      <c r="K56" s="80">
        <v>58</v>
      </c>
      <c r="L56" s="77">
        <v>58</v>
      </c>
      <c r="M56" s="80">
        <v>58</v>
      </c>
      <c r="N56" s="80">
        <v>58</v>
      </c>
      <c r="O56" s="18">
        <f>SUM(I56:N56)</f>
        <v>319</v>
      </c>
      <c r="P56" s="21">
        <f>SUM(I56:N56)-MAX(I56:N56)-LARGE(I56:N56,2)-LARGE(I56:N56,3)</f>
        <v>145</v>
      </c>
    </row>
    <row r="57" spans="2:16" x14ac:dyDescent="0.25">
      <c r="B57" s="84">
        <v>54</v>
      </c>
      <c r="C57" s="69" t="s">
        <v>400</v>
      </c>
      <c r="D57" s="69">
        <v>2009</v>
      </c>
      <c r="E57" s="85" t="s">
        <v>401</v>
      </c>
      <c r="F57" s="24"/>
      <c r="G57" s="89" t="s">
        <v>463</v>
      </c>
      <c r="H57" s="25">
        <v>41</v>
      </c>
      <c r="I57" s="86">
        <v>31</v>
      </c>
      <c r="J57" s="77">
        <v>58</v>
      </c>
      <c r="K57" s="80">
        <v>58</v>
      </c>
      <c r="L57" s="80">
        <v>58</v>
      </c>
      <c r="M57" s="80">
        <v>58</v>
      </c>
      <c r="N57" s="80">
        <v>58</v>
      </c>
      <c r="O57" s="18">
        <f>SUM(I57:N57)</f>
        <v>321</v>
      </c>
      <c r="P57" s="21">
        <f>SUM(I57:N57)-MAX(I57:N57)-LARGE(I57:N57,2)-LARGE(I57:N57,3)</f>
        <v>147</v>
      </c>
    </row>
    <row r="58" spans="2:16" x14ac:dyDescent="0.25">
      <c r="B58" s="84">
        <v>55</v>
      </c>
      <c r="C58" s="69" t="s">
        <v>371</v>
      </c>
      <c r="D58" s="69">
        <v>2010</v>
      </c>
      <c r="E58" s="85" t="s">
        <v>370</v>
      </c>
      <c r="F58" s="24"/>
      <c r="G58" s="89" t="s">
        <v>454</v>
      </c>
      <c r="H58" s="79">
        <v>42</v>
      </c>
      <c r="I58" s="80">
        <v>58</v>
      </c>
      <c r="J58" s="66">
        <v>34</v>
      </c>
      <c r="K58" s="80">
        <v>58</v>
      </c>
      <c r="L58" s="80">
        <v>58</v>
      </c>
      <c r="M58" s="80">
        <v>58</v>
      </c>
      <c r="N58" s="80">
        <v>58</v>
      </c>
      <c r="O58" s="18">
        <f>SUM(I58:N58)</f>
        <v>324</v>
      </c>
      <c r="P58" s="21">
        <f>SUM(I58:N58)-MAX(I58:N58)-LARGE(I58:N58,2)-LARGE(I58:N58,3)</f>
        <v>150</v>
      </c>
    </row>
    <row r="59" spans="2:16" x14ac:dyDescent="0.25">
      <c r="B59" s="84">
        <v>56</v>
      </c>
      <c r="C59" s="69" t="s">
        <v>375</v>
      </c>
      <c r="D59" s="69">
        <v>2011</v>
      </c>
      <c r="E59" s="85" t="s">
        <v>374</v>
      </c>
      <c r="F59" s="24"/>
      <c r="G59" s="89" t="s">
        <v>454</v>
      </c>
      <c r="H59" s="25">
        <v>42</v>
      </c>
      <c r="I59" s="80">
        <v>58</v>
      </c>
      <c r="J59" s="66">
        <v>35</v>
      </c>
      <c r="K59" s="80">
        <v>58</v>
      </c>
      <c r="L59" s="80">
        <v>58</v>
      </c>
      <c r="M59" s="80">
        <v>58</v>
      </c>
      <c r="N59" s="80">
        <v>58</v>
      </c>
      <c r="O59" s="18">
        <f>SUM(I59:N59)</f>
        <v>325</v>
      </c>
      <c r="P59" s="21">
        <f>SUM(I59:N59)-MAX(I59:N59)-LARGE(I59:N59,2)-LARGE(I59:N59,3)</f>
        <v>151</v>
      </c>
    </row>
    <row r="60" spans="2:16" ht="19.5" thickBot="1" x14ac:dyDescent="0.3">
      <c r="B60" s="91">
        <v>57</v>
      </c>
      <c r="C60" s="73" t="s">
        <v>379</v>
      </c>
      <c r="D60" s="73">
        <v>2011</v>
      </c>
      <c r="E60" s="78" t="s">
        <v>378</v>
      </c>
      <c r="F60" s="45"/>
      <c r="G60" s="92" t="s">
        <v>459</v>
      </c>
      <c r="H60" s="74">
        <v>42</v>
      </c>
      <c r="I60" s="81">
        <v>58</v>
      </c>
      <c r="J60" s="75">
        <v>36</v>
      </c>
      <c r="K60" s="81">
        <v>58</v>
      </c>
      <c r="L60" s="81">
        <v>58</v>
      </c>
      <c r="M60" s="81">
        <v>58</v>
      </c>
      <c r="N60" s="81">
        <v>58</v>
      </c>
      <c r="O60" s="46">
        <f>SUM(I60:N60)</f>
        <v>326</v>
      </c>
      <c r="P60" s="47">
        <f>SUM(I60:N60)-MAX(I60:N60)-LARGE(I60:N60,2)-LARGE(I60:N60,3)</f>
        <v>152</v>
      </c>
    </row>
    <row r="61" spans="2:16" ht="8.25" customHeight="1" x14ac:dyDescent="0.2">
      <c r="B61" s="32"/>
      <c r="C61" s="27"/>
      <c r="D61" s="28"/>
      <c r="E61" s="65"/>
      <c r="F61" s="29"/>
      <c r="G61" s="30"/>
      <c r="H61" s="33"/>
      <c r="I61" s="54"/>
      <c r="J61" s="33"/>
      <c r="K61" s="54"/>
      <c r="L61" s="33"/>
      <c r="M61" s="33"/>
      <c r="N61" s="31"/>
      <c r="O61" s="33"/>
      <c r="P61" s="34"/>
    </row>
    <row r="62" spans="2:16" ht="18.75" customHeight="1" x14ac:dyDescent="0.25">
      <c r="B62" s="35" t="s">
        <v>62</v>
      </c>
    </row>
    <row r="63" spans="2:16" x14ac:dyDescent="0.25">
      <c r="B63" s="19"/>
      <c r="N63" s="16" t="s">
        <v>391</v>
      </c>
    </row>
    <row r="64" spans="2:16" x14ac:dyDescent="0.25">
      <c r="B64" s="6"/>
    </row>
    <row r="68" spans="2:2" x14ac:dyDescent="0.25">
      <c r="B68" s="50"/>
    </row>
    <row r="69" spans="2:2" x14ac:dyDescent="0.25">
      <c r="B69" s="50"/>
    </row>
    <row r="70" spans="2:2" x14ac:dyDescent="0.25">
      <c r="B70" s="50"/>
    </row>
    <row r="71" spans="2:2" x14ac:dyDescent="0.25">
      <c r="B71" s="50"/>
    </row>
    <row r="72" spans="2:2" x14ac:dyDescent="0.25">
      <c r="B72" s="50"/>
    </row>
    <row r="73" spans="2:2" x14ac:dyDescent="0.25">
      <c r="B73" s="50"/>
    </row>
    <row r="74" spans="2:2" x14ac:dyDescent="0.25">
      <c r="B74" s="50"/>
    </row>
    <row r="75" spans="2:2" x14ac:dyDescent="0.25">
      <c r="B75" s="50"/>
    </row>
    <row r="76" spans="2:2" x14ac:dyDescent="0.25">
      <c r="B76" s="50"/>
    </row>
    <row r="77" spans="2:2" x14ac:dyDescent="0.25">
      <c r="B77" s="50"/>
    </row>
    <row r="78" spans="2:2" x14ac:dyDescent="0.25">
      <c r="B78" s="50"/>
    </row>
    <row r="79" spans="2:2" x14ac:dyDescent="0.25">
      <c r="B79" s="50"/>
    </row>
    <row r="80" spans="2:2" x14ac:dyDescent="0.25">
      <c r="B80" s="50"/>
    </row>
    <row r="81" spans="2:2" x14ac:dyDescent="0.25">
      <c r="B81" s="50"/>
    </row>
    <row r="82" spans="2:2" x14ac:dyDescent="0.25">
      <c r="B82" s="50"/>
    </row>
    <row r="83" spans="2:2" x14ac:dyDescent="0.25">
      <c r="B83" s="50"/>
    </row>
    <row r="84" spans="2:2" x14ac:dyDescent="0.25">
      <c r="B84" s="50"/>
    </row>
    <row r="85" spans="2:2" x14ac:dyDescent="0.25">
      <c r="B85" s="50"/>
    </row>
    <row r="86" spans="2:2" x14ac:dyDescent="0.25">
      <c r="B86" s="50"/>
    </row>
    <row r="87" spans="2:2" x14ac:dyDescent="0.25">
      <c r="B87" s="50"/>
    </row>
    <row r="88" spans="2:2" x14ac:dyDescent="0.25">
      <c r="B88" s="50"/>
    </row>
    <row r="89" spans="2:2" x14ac:dyDescent="0.25">
      <c r="B89" s="50"/>
    </row>
    <row r="90" spans="2:2" x14ac:dyDescent="0.25">
      <c r="B90" s="50"/>
    </row>
    <row r="91" spans="2:2" x14ac:dyDescent="0.25">
      <c r="B91" s="50"/>
    </row>
    <row r="92" spans="2:2" x14ac:dyDescent="0.25">
      <c r="B92" s="50"/>
    </row>
    <row r="93" spans="2:2" x14ac:dyDescent="0.25">
      <c r="B93" s="50"/>
    </row>
    <row r="94" spans="2:2" x14ac:dyDescent="0.25">
      <c r="B94" s="50"/>
    </row>
    <row r="95" spans="2:2" x14ac:dyDescent="0.25">
      <c r="B95" s="50"/>
    </row>
    <row r="96" spans="2:2" x14ac:dyDescent="0.25">
      <c r="B96" s="50"/>
    </row>
    <row r="97" spans="2:2" x14ac:dyDescent="0.25">
      <c r="B97" s="50"/>
    </row>
  </sheetData>
  <autoFilter ref="B3:P60" xr:uid="{00000000-0009-0000-0000-000000000000}">
    <sortState xmlns:xlrd2="http://schemas.microsoft.com/office/spreadsheetml/2017/richdata2" ref="B4:P60">
      <sortCondition ref="P3:P60"/>
    </sortState>
  </autoFilter>
  <sortState xmlns:xlrd2="http://schemas.microsoft.com/office/spreadsheetml/2017/richdata2" ref="B4:L46">
    <sortCondition ref="C4"/>
  </sortState>
  <mergeCells count="1">
    <mergeCell ref="B1:P1"/>
  </mergeCells>
  <phoneticPr fontId="0" type="noConversion"/>
  <conditionalFormatting sqref="H30:H32 H6:H28 H34:H61">
    <cfRule type="cellIs" dxfId="57" priority="395" operator="equal">
      <formula>42</formula>
    </cfRule>
    <cfRule type="cellIs" dxfId="56" priority="396" operator="equal">
      <formula>32</formula>
    </cfRule>
    <cfRule type="cellIs" dxfId="55" priority="397" operator="equal">
      <formula>41</formula>
    </cfRule>
    <cfRule type="cellIs" dxfId="54" priority="398" operator="equal">
      <formula>31</formula>
    </cfRule>
  </conditionalFormatting>
  <conditionalFormatting sqref="K61 K6:K17 J17:J21 I6:J16 J22:K32 I17:I32 I34:K60 M61:N61">
    <cfRule type="cellIs" dxfId="53" priority="393" operator="equal">
      <formula>101</formula>
    </cfRule>
    <cfRule type="cellIs" dxfId="52" priority="394" operator="equal">
      <formula>101</formula>
    </cfRule>
  </conditionalFormatting>
  <conditionalFormatting sqref="I61:J61">
    <cfRule type="cellIs" dxfId="51" priority="285" operator="equal">
      <formula>101</formula>
    </cfRule>
    <cfRule type="cellIs" dxfId="50" priority="286" operator="equal">
      <formula>101</formula>
    </cfRule>
  </conditionalFormatting>
  <conditionalFormatting sqref="L61">
    <cfRule type="cellIs" dxfId="49" priority="267" operator="equal">
      <formula>101</formula>
    </cfRule>
    <cfRule type="cellIs" dxfId="48" priority="268" operator="equal">
      <formula>101</formula>
    </cfRule>
  </conditionalFormatting>
  <conditionalFormatting sqref="H29">
    <cfRule type="cellIs" dxfId="47" priority="213" operator="equal">
      <formula>42</formula>
    </cfRule>
    <cfRule type="cellIs" dxfId="46" priority="214" operator="equal">
      <formula>32</formula>
    </cfRule>
    <cfRule type="cellIs" dxfId="45" priority="215" operator="equal">
      <formula>41</formula>
    </cfRule>
    <cfRule type="cellIs" dxfId="44" priority="216" operator="equal">
      <formula>31</formula>
    </cfRule>
  </conditionalFormatting>
  <conditionalFormatting sqref="K19:K20">
    <cfRule type="cellIs" dxfId="43" priority="211" operator="equal">
      <formula>101</formula>
    </cfRule>
    <cfRule type="cellIs" dxfId="42" priority="212" operator="equal">
      <formula>101</formula>
    </cfRule>
  </conditionalFormatting>
  <conditionalFormatting sqref="K18">
    <cfRule type="cellIs" dxfId="41" priority="49" operator="equal">
      <formula>101</formula>
    </cfRule>
    <cfRule type="cellIs" dxfId="40" priority="50" operator="equal">
      <formula>101</formula>
    </cfRule>
  </conditionalFormatting>
  <conditionalFormatting sqref="K21">
    <cfRule type="cellIs" dxfId="39" priority="47" operator="equal">
      <formula>101</formula>
    </cfRule>
    <cfRule type="cellIs" dxfId="38" priority="48" operator="equal">
      <formula>101</formula>
    </cfRule>
  </conditionalFormatting>
  <conditionalFormatting sqref="H5">
    <cfRule type="cellIs" dxfId="37" priority="43" operator="equal">
      <formula>42</formula>
    </cfRule>
    <cfRule type="cellIs" dxfId="36" priority="44" operator="equal">
      <formula>32</formula>
    </cfRule>
    <cfRule type="cellIs" dxfId="35" priority="45" operator="equal">
      <formula>41</formula>
    </cfRule>
    <cfRule type="cellIs" dxfId="34" priority="46" operator="equal">
      <formula>31</formula>
    </cfRule>
  </conditionalFormatting>
  <conditionalFormatting sqref="I5:K5">
    <cfRule type="cellIs" dxfId="33" priority="41" operator="equal">
      <formula>101</formula>
    </cfRule>
    <cfRule type="cellIs" dxfId="32" priority="42" operator="equal">
      <formula>101</formula>
    </cfRule>
  </conditionalFormatting>
  <conditionalFormatting sqref="H4">
    <cfRule type="cellIs" dxfId="31" priority="35" operator="equal">
      <formula>42</formula>
    </cfRule>
    <cfRule type="cellIs" dxfId="30" priority="36" operator="equal">
      <formula>32</formula>
    </cfRule>
    <cfRule type="cellIs" dxfId="29" priority="37" operator="equal">
      <formula>41</formula>
    </cfRule>
    <cfRule type="cellIs" dxfId="28" priority="38" operator="equal">
      <formula>31</formula>
    </cfRule>
  </conditionalFormatting>
  <conditionalFormatting sqref="I4:L4 L14 L19 L26 L37 L55:L56">
    <cfRule type="cellIs" dxfId="27" priority="33" operator="equal">
      <formula>101</formula>
    </cfRule>
    <cfRule type="cellIs" dxfId="26" priority="34" operator="equal">
      <formula>101</formula>
    </cfRule>
  </conditionalFormatting>
  <conditionalFormatting sqref="H33">
    <cfRule type="cellIs" dxfId="25" priority="27" operator="equal">
      <formula>42</formula>
    </cfRule>
    <cfRule type="cellIs" dxfId="24" priority="28" operator="equal">
      <formula>32</formula>
    </cfRule>
    <cfRule type="cellIs" dxfId="23" priority="29" operator="equal">
      <formula>41</formula>
    </cfRule>
    <cfRule type="cellIs" dxfId="22" priority="30" operator="equal">
      <formula>31</formula>
    </cfRule>
  </conditionalFormatting>
  <conditionalFormatting sqref="I33:K33">
    <cfRule type="cellIs" dxfId="21" priority="25" operator="equal">
      <formula>101</formula>
    </cfRule>
    <cfRule type="cellIs" dxfId="20" priority="26" operator="equal">
      <formula>101</formula>
    </cfRule>
  </conditionalFormatting>
  <conditionalFormatting sqref="M4">
    <cfRule type="cellIs" dxfId="19" priority="19" operator="equal">
      <formula>101</formula>
    </cfRule>
    <cfRule type="cellIs" dxfId="18" priority="20" operator="equal">
      <formula>101</formula>
    </cfRule>
  </conditionalFormatting>
  <conditionalFormatting sqref="M5:M60">
    <cfRule type="cellIs" dxfId="17" priority="17" operator="equal">
      <formula>101</formula>
    </cfRule>
    <cfRule type="cellIs" dxfId="16" priority="18" operator="equal">
      <formula>101</formula>
    </cfRule>
  </conditionalFormatting>
  <conditionalFormatting sqref="N4">
    <cfRule type="cellIs" dxfId="15" priority="15" operator="equal">
      <formula>101</formula>
    </cfRule>
    <cfRule type="cellIs" dxfId="14" priority="16" operator="equal">
      <formula>101</formula>
    </cfRule>
  </conditionalFormatting>
  <conditionalFormatting sqref="N5:N60">
    <cfRule type="cellIs" dxfId="13" priority="13" operator="equal">
      <formula>101</formula>
    </cfRule>
    <cfRule type="cellIs" dxfId="12" priority="14" operator="equal">
      <formula>101</formula>
    </cfRule>
  </conditionalFormatting>
  <conditionalFormatting sqref="L5:L13">
    <cfRule type="cellIs" dxfId="11" priority="11" operator="equal">
      <formula>101</formula>
    </cfRule>
    <cfRule type="cellIs" dxfId="10" priority="12" operator="equal">
      <formula>101</formula>
    </cfRule>
  </conditionalFormatting>
  <conditionalFormatting sqref="L15:L18">
    <cfRule type="cellIs" dxfId="9" priority="9" operator="equal">
      <formula>101</formula>
    </cfRule>
    <cfRule type="cellIs" dxfId="8" priority="10" operator="equal">
      <formula>101</formula>
    </cfRule>
  </conditionalFormatting>
  <conditionalFormatting sqref="L20:L25">
    <cfRule type="cellIs" dxfId="7" priority="7" operator="equal">
      <formula>101</formula>
    </cfRule>
    <cfRule type="cellIs" dxfId="6" priority="8" operator="equal">
      <formula>101</formula>
    </cfRule>
  </conditionalFormatting>
  <conditionalFormatting sqref="L27:L36">
    <cfRule type="cellIs" dxfId="5" priority="5" operator="equal">
      <formula>101</formula>
    </cfRule>
    <cfRule type="cellIs" dxfId="4" priority="6" operator="equal">
      <formula>101</formula>
    </cfRule>
  </conditionalFormatting>
  <conditionalFormatting sqref="L38:L54">
    <cfRule type="cellIs" dxfId="3" priority="3" operator="equal">
      <formula>101</formula>
    </cfRule>
    <cfRule type="cellIs" dxfId="2" priority="4" operator="equal">
      <formula>101</formula>
    </cfRule>
  </conditionalFormatting>
  <conditionalFormatting sqref="L57:L60">
    <cfRule type="cellIs" dxfId="1" priority="1" operator="equal">
      <formula>101</formula>
    </cfRule>
    <cfRule type="cellIs" dxfId="0" priority="2" operator="equal">
      <formula>101</formula>
    </cfRule>
  </conditionalFormatting>
  <printOptions horizontalCentered="1" verticalCentered="1"/>
  <pageMargins left="0.25" right="0.25" top="0.75" bottom="0.75" header="0.3" footer="0.3"/>
  <pageSetup paperSize="9" scale="57" firstPageNumber="0" orientation="landscape" horizontalDpi="300" verticalDpi="300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opLeftCell="A16" workbookViewId="0">
      <selection activeCell="A35" sqref="A35:XFD35"/>
    </sheetView>
  </sheetViews>
  <sheetFormatPr defaultRowHeight="15" x14ac:dyDescent="0.2"/>
  <cols>
    <col min="1" max="2" width="9.14453125" style="60"/>
    <col min="5" max="5" width="27.0390625" customWidth="1"/>
    <col min="6" max="6" width="16.27734375" customWidth="1"/>
  </cols>
  <sheetData>
    <row r="1" spans="1:10" x14ac:dyDescent="0.2">
      <c r="B1" t="s">
        <v>11</v>
      </c>
    </row>
    <row r="2" spans="1:10" x14ac:dyDescent="0.2">
      <c r="A2" s="60" t="s">
        <v>402</v>
      </c>
      <c r="B2" t="s">
        <v>0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s="87"/>
    </row>
    <row r="3" spans="1:10" x14ac:dyDescent="0.2">
      <c r="A3" s="60">
        <v>1</v>
      </c>
      <c r="B3">
        <v>1</v>
      </c>
      <c r="C3" t="s">
        <v>142</v>
      </c>
      <c r="D3" t="s">
        <v>68</v>
      </c>
      <c r="E3" t="s">
        <v>69</v>
      </c>
      <c r="F3">
        <v>2007</v>
      </c>
      <c r="G3" t="s">
        <v>403</v>
      </c>
      <c r="H3">
        <v>3</v>
      </c>
      <c r="I3">
        <v>4972</v>
      </c>
      <c r="J3" s="87"/>
    </row>
    <row r="4" spans="1:10" x14ac:dyDescent="0.2">
      <c r="A4" s="60">
        <v>2</v>
      </c>
      <c r="B4">
        <v>2</v>
      </c>
      <c r="C4" t="s">
        <v>147</v>
      </c>
      <c r="D4" t="s">
        <v>148</v>
      </c>
      <c r="E4" t="s">
        <v>149</v>
      </c>
      <c r="F4">
        <v>2005</v>
      </c>
      <c r="G4" t="s">
        <v>404</v>
      </c>
      <c r="H4">
        <v>10</v>
      </c>
      <c r="I4">
        <v>4069</v>
      </c>
      <c r="J4" s="87"/>
    </row>
    <row r="5" spans="1:10" x14ac:dyDescent="0.2">
      <c r="A5" s="60">
        <v>3</v>
      </c>
      <c r="B5">
        <v>3</v>
      </c>
      <c r="C5" t="s">
        <v>172</v>
      </c>
      <c r="D5" t="s">
        <v>173</v>
      </c>
      <c r="E5" t="s">
        <v>174</v>
      </c>
      <c r="F5">
        <v>2008</v>
      </c>
      <c r="G5" t="s">
        <v>405</v>
      </c>
      <c r="H5">
        <v>13</v>
      </c>
      <c r="I5">
        <v>3541</v>
      </c>
      <c r="J5" s="87"/>
    </row>
    <row r="6" spans="1:10" x14ac:dyDescent="0.2">
      <c r="A6" s="60">
        <v>4</v>
      </c>
      <c r="B6">
        <v>4</v>
      </c>
      <c r="C6" t="s">
        <v>294</v>
      </c>
      <c r="D6" t="s">
        <v>295</v>
      </c>
      <c r="E6" t="s">
        <v>296</v>
      </c>
      <c r="F6">
        <v>2008</v>
      </c>
      <c r="G6" t="s">
        <v>406</v>
      </c>
      <c r="H6">
        <v>14</v>
      </c>
      <c r="I6">
        <v>3166</v>
      </c>
      <c r="J6" s="87"/>
    </row>
    <row r="7" spans="1:10" x14ac:dyDescent="0.2">
      <c r="A7" s="60">
        <v>5</v>
      </c>
      <c r="B7">
        <v>5</v>
      </c>
      <c r="C7" t="s">
        <v>179</v>
      </c>
      <c r="D7" t="s">
        <v>40</v>
      </c>
      <c r="E7" t="s">
        <v>41</v>
      </c>
      <c r="F7">
        <v>2008</v>
      </c>
      <c r="G7" t="s">
        <v>407</v>
      </c>
      <c r="H7">
        <v>14</v>
      </c>
      <c r="I7">
        <v>2875</v>
      </c>
      <c r="J7" s="87"/>
    </row>
    <row r="8" spans="1:10" x14ac:dyDescent="0.2">
      <c r="A8" s="60">
        <v>6</v>
      </c>
      <c r="B8">
        <v>6</v>
      </c>
      <c r="C8" t="s">
        <v>163</v>
      </c>
      <c r="D8" t="s">
        <v>164</v>
      </c>
      <c r="E8" t="s">
        <v>165</v>
      </c>
      <c r="F8">
        <v>2009</v>
      </c>
      <c r="G8" t="s">
        <v>408</v>
      </c>
      <c r="H8">
        <v>15</v>
      </c>
      <c r="I8">
        <v>2637</v>
      </c>
      <c r="J8" s="87"/>
    </row>
    <row r="9" spans="1:10" x14ac:dyDescent="0.2">
      <c r="A9" s="60">
        <v>7</v>
      </c>
      <c r="B9">
        <v>7</v>
      </c>
      <c r="C9" t="s">
        <v>155</v>
      </c>
      <c r="D9" t="s">
        <v>156</v>
      </c>
      <c r="E9" t="s">
        <v>157</v>
      </c>
      <c r="F9">
        <v>2008</v>
      </c>
      <c r="G9" t="s">
        <v>409</v>
      </c>
      <c r="H9">
        <v>18</v>
      </c>
      <c r="I9">
        <v>2437</v>
      </c>
      <c r="J9" s="87"/>
    </row>
    <row r="10" spans="1:10" x14ac:dyDescent="0.2">
      <c r="A10" s="60">
        <v>8</v>
      </c>
      <c r="B10">
        <v>8</v>
      </c>
      <c r="C10" t="s">
        <v>59</v>
      </c>
      <c r="D10" t="s">
        <v>60</v>
      </c>
      <c r="E10" t="s">
        <v>61</v>
      </c>
      <c r="F10">
        <v>2007</v>
      </c>
      <c r="G10" t="s">
        <v>410</v>
      </c>
      <c r="H10">
        <v>27</v>
      </c>
      <c r="I10">
        <v>2263</v>
      </c>
      <c r="J10" s="87"/>
    </row>
    <row r="11" spans="1:10" x14ac:dyDescent="0.2">
      <c r="A11" s="60">
        <v>9</v>
      </c>
      <c r="B11">
        <v>9</v>
      </c>
      <c r="C11" t="s">
        <v>51</v>
      </c>
      <c r="D11" t="s">
        <v>52</v>
      </c>
      <c r="E11" t="s">
        <v>53</v>
      </c>
      <c r="F11">
        <v>2009</v>
      </c>
      <c r="G11" t="s">
        <v>411</v>
      </c>
      <c r="H11">
        <v>35</v>
      </c>
      <c r="I11">
        <v>2109</v>
      </c>
      <c r="J11" s="87"/>
    </row>
    <row r="12" spans="1:10" x14ac:dyDescent="0.2">
      <c r="A12" s="60">
        <v>10</v>
      </c>
      <c r="B12">
        <v>10</v>
      </c>
      <c r="C12" t="s">
        <v>412</v>
      </c>
      <c r="D12" t="s">
        <v>281</v>
      </c>
      <c r="E12" t="s">
        <v>282</v>
      </c>
      <c r="F12">
        <v>2009</v>
      </c>
      <c r="G12" t="s">
        <v>413</v>
      </c>
      <c r="H12">
        <v>35</v>
      </c>
      <c r="I12">
        <v>1972</v>
      </c>
      <c r="J12" s="87"/>
    </row>
    <row r="13" spans="1:10" x14ac:dyDescent="0.2">
      <c r="B13">
        <v>11</v>
      </c>
      <c r="C13" t="s">
        <v>322</v>
      </c>
      <c r="D13" t="s">
        <v>323</v>
      </c>
      <c r="E13" t="s">
        <v>324</v>
      </c>
      <c r="F13">
        <v>2009</v>
      </c>
      <c r="G13" t="s">
        <v>414</v>
      </c>
      <c r="H13">
        <v>36</v>
      </c>
      <c r="I13">
        <v>1848</v>
      </c>
      <c r="J13" s="87"/>
    </row>
    <row r="14" spans="1:10" x14ac:dyDescent="0.2">
      <c r="A14" s="60">
        <v>11</v>
      </c>
      <c r="B14">
        <v>12</v>
      </c>
      <c r="C14" t="s">
        <v>360</v>
      </c>
      <c r="D14" t="s">
        <v>361</v>
      </c>
      <c r="E14" t="s">
        <v>362</v>
      </c>
      <c r="F14">
        <v>2009</v>
      </c>
      <c r="G14" t="s">
        <v>415</v>
      </c>
      <c r="H14">
        <v>37</v>
      </c>
      <c r="I14">
        <v>1734</v>
      </c>
      <c r="J14" s="87"/>
    </row>
    <row r="15" spans="1:10" x14ac:dyDescent="0.2">
      <c r="A15" s="60">
        <v>12</v>
      </c>
      <c r="B15">
        <v>13</v>
      </c>
      <c r="C15" t="s">
        <v>181</v>
      </c>
      <c r="D15" t="s">
        <v>213</v>
      </c>
      <c r="E15" t="s">
        <v>214</v>
      </c>
      <c r="F15">
        <v>2009</v>
      </c>
      <c r="G15" t="s">
        <v>416</v>
      </c>
      <c r="H15">
        <v>39</v>
      </c>
      <c r="I15">
        <v>1630</v>
      </c>
      <c r="J15" s="87"/>
    </row>
    <row r="16" spans="1:10" x14ac:dyDescent="0.2">
      <c r="A16" s="60">
        <v>13</v>
      </c>
      <c r="B16">
        <v>14</v>
      </c>
      <c r="C16" t="s">
        <v>417</v>
      </c>
      <c r="D16" t="s">
        <v>393</v>
      </c>
      <c r="E16" t="s">
        <v>392</v>
      </c>
      <c r="F16">
        <v>2010</v>
      </c>
      <c r="G16" t="s">
        <v>418</v>
      </c>
      <c r="H16">
        <v>41</v>
      </c>
      <c r="I16">
        <v>1534</v>
      </c>
      <c r="J16" s="87"/>
    </row>
    <row r="17" spans="1:10" x14ac:dyDescent="0.2">
      <c r="A17" s="60">
        <v>14</v>
      </c>
      <c r="B17">
        <v>15</v>
      </c>
      <c r="C17" t="s">
        <v>67</v>
      </c>
      <c r="D17" t="s">
        <v>70</v>
      </c>
      <c r="E17" t="s">
        <v>71</v>
      </c>
      <c r="F17">
        <v>2010</v>
      </c>
      <c r="G17" t="s">
        <v>419</v>
      </c>
      <c r="H17">
        <v>42</v>
      </c>
      <c r="I17">
        <v>1444</v>
      </c>
      <c r="J17" s="87"/>
    </row>
    <row r="18" spans="1:10" x14ac:dyDescent="0.2">
      <c r="A18" s="60">
        <v>15</v>
      </c>
      <c r="B18">
        <v>16</v>
      </c>
      <c r="C18" t="s">
        <v>356</v>
      </c>
      <c r="D18" t="s">
        <v>357</v>
      </c>
      <c r="E18" t="s">
        <v>358</v>
      </c>
      <c r="F18">
        <v>2010</v>
      </c>
      <c r="G18" t="s">
        <v>420</v>
      </c>
      <c r="H18">
        <v>43</v>
      </c>
      <c r="I18">
        <v>1360</v>
      </c>
      <c r="J18" s="87"/>
    </row>
    <row r="19" spans="1:10" x14ac:dyDescent="0.2">
      <c r="B19">
        <v>17</v>
      </c>
      <c r="C19" t="s">
        <v>139</v>
      </c>
      <c r="D19" t="s">
        <v>307</v>
      </c>
      <c r="E19" t="s">
        <v>308</v>
      </c>
      <c r="F19">
        <v>2007</v>
      </c>
      <c r="G19" t="s">
        <v>421</v>
      </c>
      <c r="H19">
        <v>43</v>
      </c>
      <c r="I19">
        <v>1281</v>
      </c>
      <c r="J19" s="87"/>
    </row>
    <row r="20" spans="1:10" x14ac:dyDescent="0.2">
      <c r="A20" s="60">
        <v>16</v>
      </c>
      <c r="B20">
        <v>18</v>
      </c>
      <c r="C20" t="s">
        <v>330</v>
      </c>
      <c r="D20" t="s">
        <v>331</v>
      </c>
      <c r="E20" t="s">
        <v>332</v>
      </c>
      <c r="F20">
        <v>2010</v>
      </c>
      <c r="G20" t="s">
        <v>422</v>
      </c>
      <c r="H20">
        <v>43</v>
      </c>
      <c r="I20">
        <v>1206</v>
      </c>
      <c r="J20" s="87"/>
    </row>
    <row r="21" spans="1:10" x14ac:dyDescent="0.2">
      <c r="A21" s="60">
        <v>17</v>
      </c>
      <c r="B21">
        <v>19</v>
      </c>
      <c r="C21" t="s">
        <v>189</v>
      </c>
      <c r="D21" t="s">
        <v>190</v>
      </c>
      <c r="E21" t="s">
        <v>191</v>
      </c>
      <c r="F21">
        <v>2007</v>
      </c>
      <c r="G21" t="s">
        <v>423</v>
      </c>
      <c r="H21">
        <v>46</v>
      </c>
      <c r="I21">
        <v>1136</v>
      </c>
      <c r="J21" s="87"/>
    </row>
    <row r="22" spans="1:10" x14ac:dyDescent="0.2">
      <c r="A22" s="60">
        <v>18</v>
      </c>
      <c r="B22">
        <v>20</v>
      </c>
      <c r="C22" t="s">
        <v>424</v>
      </c>
      <c r="D22" t="s">
        <v>340</v>
      </c>
      <c r="E22" t="s">
        <v>341</v>
      </c>
      <c r="F22">
        <v>2009</v>
      </c>
      <c r="G22" t="s">
        <v>425</v>
      </c>
      <c r="H22">
        <v>48</v>
      </c>
      <c r="I22">
        <v>1069</v>
      </c>
      <c r="J22" s="87"/>
    </row>
    <row r="23" spans="1:10" x14ac:dyDescent="0.2">
      <c r="A23" s="60">
        <v>19</v>
      </c>
      <c r="B23">
        <v>21</v>
      </c>
      <c r="C23" t="s">
        <v>426</v>
      </c>
      <c r="D23" t="s">
        <v>302</v>
      </c>
      <c r="E23" t="s">
        <v>303</v>
      </c>
      <c r="F23">
        <v>2010</v>
      </c>
      <c r="G23" t="s">
        <v>427</v>
      </c>
      <c r="H23">
        <v>49</v>
      </c>
      <c r="I23">
        <v>1005</v>
      </c>
      <c r="J23" s="87"/>
    </row>
    <row r="24" spans="1:10" x14ac:dyDescent="0.2">
      <c r="A24" s="60">
        <v>20</v>
      </c>
      <c r="B24">
        <v>22</v>
      </c>
      <c r="C24" t="s">
        <v>216</v>
      </c>
      <c r="D24" t="s">
        <v>217</v>
      </c>
      <c r="E24" t="s">
        <v>218</v>
      </c>
      <c r="F24">
        <v>2011</v>
      </c>
      <c r="G24" t="s">
        <v>428</v>
      </c>
      <c r="H24">
        <v>50</v>
      </c>
      <c r="I24">
        <v>945</v>
      </c>
      <c r="J24" s="87"/>
    </row>
    <row r="25" spans="1:10" x14ac:dyDescent="0.2">
      <c r="A25" s="60">
        <v>21</v>
      </c>
      <c r="B25">
        <v>23</v>
      </c>
      <c r="C25" t="s">
        <v>364</v>
      </c>
      <c r="D25" t="s">
        <v>365</v>
      </c>
      <c r="E25" t="s">
        <v>366</v>
      </c>
      <c r="F25">
        <v>2010</v>
      </c>
      <c r="G25" t="s">
        <v>429</v>
      </c>
      <c r="H25">
        <v>52</v>
      </c>
      <c r="I25">
        <v>887</v>
      </c>
      <c r="J25" s="87"/>
    </row>
    <row r="26" spans="1:10" x14ac:dyDescent="0.2">
      <c r="B26">
        <v>24</v>
      </c>
      <c r="C26" t="s">
        <v>430</v>
      </c>
      <c r="D26" t="s">
        <v>431</v>
      </c>
      <c r="E26" t="s">
        <v>432</v>
      </c>
      <c r="F26">
        <v>2007</v>
      </c>
      <c r="G26" t="s">
        <v>433</v>
      </c>
      <c r="H26">
        <v>55</v>
      </c>
      <c r="I26">
        <v>831</v>
      </c>
      <c r="J26" s="87"/>
    </row>
    <row r="27" spans="1:10" x14ac:dyDescent="0.2">
      <c r="A27" s="60">
        <v>22</v>
      </c>
      <c r="B27">
        <v>25</v>
      </c>
      <c r="C27" t="s">
        <v>434</v>
      </c>
      <c r="D27" t="s">
        <v>395</v>
      </c>
      <c r="E27" t="s">
        <v>394</v>
      </c>
      <c r="F27">
        <v>2008</v>
      </c>
      <c r="G27" t="s">
        <v>435</v>
      </c>
      <c r="H27">
        <v>63</v>
      </c>
      <c r="I27">
        <v>778</v>
      </c>
      <c r="J27" s="87"/>
    </row>
    <row r="28" spans="1:10" x14ac:dyDescent="0.2">
      <c r="A28" s="60">
        <v>23</v>
      </c>
      <c r="B28">
        <v>26</v>
      </c>
      <c r="C28" t="s">
        <v>335</v>
      </c>
      <c r="D28" t="s">
        <v>336</v>
      </c>
      <c r="E28" t="s">
        <v>337</v>
      </c>
      <c r="F28">
        <v>2008</v>
      </c>
      <c r="G28" t="s">
        <v>436</v>
      </c>
      <c r="H28">
        <v>65</v>
      </c>
      <c r="I28">
        <v>727</v>
      </c>
      <c r="J28" s="87"/>
    </row>
    <row r="29" spans="1:10" x14ac:dyDescent="0.2">
      <c r="A29" s="60">
        <v>24</v>
      </c>
      <c r="B29">
        <v>27</v>
      </c>
      <c r="C29" t="s">
        <v>72</v>
      </c>
      <c r="D29" t="s">
        <v>42</v>
      </c>
      <c r="E29" t="s">
        <v>43</v>
      </c>
      <c r="F29">
        <v>2012</v>
      </c>
      <c r="G29" t="s">
        <v>437</v>
      </c>
      <c r="H29">
        <v>70</v>
      </c>
      <c r="I29">
        <v>678</v>
      </c>
      <c r="J29" s="87"/>
    </row>
    <row r="30" spans="1:10" x14ac:dyDescent="0.2">
      <c r="A30" s="60">
        <v>25</v>
      </c>
      <c r="B30">
        <v>28</v>
      </c>
      <c r="C30" t="s">
        <v>87</v>
      </c>
      <c r="D30" t="s">
        <v>88</v>
      </c>
      <c r="E30" t="s">
        <v>89</v>
      </c>
      <c r="F30">
        <v>2008</v>
      </c>
      <c r="G30" t="s">
        <v>438</v>
      </c>
      <c r="H30">
        <v>72</v>
      </c>
      <c r="I30">
        <v>630</v>
      </c>
      <c r="J30" s="87"/>
    </row>
    <row r="31" spans="1:10" x14ac:dyDescent="0.2">
      <c r="A31" s="60">
        <v>26</v>
      </c>
      <c r="B31">
        <v>29</v>
      </c>
      <c r="C31" t="s">
        <v>204</v>
      </c>
      <c r="D31" t="s">
        <v>37</v>
      </c>
      <c r="E31" t="s">
        <v>38</v>
      </c>
      <c r="F31">
        <v>2008</v>
      </c>
      <c r="G31" t="s">
        <v>439</v>
      </c>
      <c r="H31">
        <v>74</v>
      </c>
      <c r="I31">
        <v>585</v>
      </c>
      <c r="J31" s="87"/>
    </row>
    <row r="32" spans="1:10" x14ac:dyDescent="0.2">
      <c r="A32" s="60">
        <v>27</v>
      </c>
      <c r="B32">
        <v>30</v>
      </c>
      <c r="C32" t="s">
        <v>352</v>
      </c>
      <c r="D32" t="s">
        <v>353</v>
      </c>
      <c r="E32" t="s">
        <v>354</v>
      </c>
      <c r="F32">
        <v>2010</v>
      </c>
      <c r="G32" t="s">
        <v>440</v>
      </c>
      <c r="H32">
        <v>75</v>
      </c>
      <c r="I32">
        <v>541</v>
      </c>
      <c r="J32" s="87"/>
    </row>
    <row r="33" spans="1:10" x14ac:dyDescent="0.2">
      <c r="A33" s="60">
        <v>28</v>
      </c>
      <c r="B33">
        <v>31</v>
      </c>
      <c r="C33" t="s">
        <v>314</v>
      </c>
      <c r="D33" t="s">
        <v>315</v>
      </c>
      <c r="E33" t="s">
        <v>316</v>
      </c>
      <c r="F33">
        <v>2009</v>
      </c>
      <c r="G33" t="s">
        <v>441</v>
      </c>
      <c r="H33">
        <v>76</v>
      </c>
      <c r="I33">
        <v>498</v>
      </c>
      <c r="J33" s="87"/>
    </row>
    <row r="34" spans="1:10" x14ac:dyDescent="0.2">
      <c r="A34" s="60">
        <v>29</v>
      </c>
      <c r="B34">
        <v>32</v>
      </c>
      <c r="C34" t="s">
        <v>442</v>
      </c>
      <c r="D34" t="s">
        <v>397</v>
      </c>
      <c r="E34" t="s">
        <v>396</v>
      </c>
      <c r="F34">
        <v>2008</v>
      </c>
      <c r="G34" t="s">
        <v>443</v>
      </c>
      <c r="H34">
        <v>80</v>
      </c>
      <c r="I34">
        <v>456</v>
      </c>
      <c r="J34" s="87"/>
    </row>
    <row r="35" spans="1:10" x14ac:dyDescent="0.2">
      <c r="A35" s="60">
        <v>30</v>
      </c>
      <c r="B35">
        <v>33</v>
      </c>
      <c r="C35" t="s">
        <v>444</v>
      </c>
      <c r="D35" t="s">
        <v>399</v>
      </c>
      <c r="E35" t="s">
        <v>398</v>
      </c>
      <c r="F35">
        <v>2012</v>
      </c>
      <c r="G35" t="s">
        <v>445</v>
      </c>
      <c r="H35">
        <v>82</v>
      </c>
      <c r="I35">
        <v>416</v>
      </c>
      <c r="J35" s="87"/>
    </row>
    <row r="36" spans="1:10" x14ac:dyDescent="0.2">
      <c r="A36" s="60">
        <v>31</v>
      </c>
      <c r="B36">
        <v>34</v>
      </c>
      <c r="C36" t="s">
        <v>446</v>
      </c>
      <c r="D36" t="s">
        <v>401</v>
      </c>
      <c r="E36" t="s">
        <v>400</v>
      </c>
      <c r="F36">
        <v>2009</v>
      </c>
      <c r="G36" t="s">
        <v>447</v>
      </c>
      <c r="H36">
        <v>92</v>
      </c>
      <c r="I36">
        <v>377</v>
      </c>
      <c r="J36" s="87"/>
    </row>
    <row r="37" spans="1:10" x14ac:dyDescent="0.2">
      <c r="A37" s="60">
        <v>32</v>
      </c>
      <c r="B37">
        <v>35</v>
      </c>
      <c r="C37" t="s">
        <v>343</v>
      </c>
      <c r="D37" t="s">
        <v>344</v>
      </c>
      <c r="E37" t="s">
        <v>345</v>
      </c>
      <c r="F37">
        <v>2012</v>
      </c>
      <c r="G37" t="s">
        <v>448</v>
      </c>
      <c r="H37">
        <v>96</v>
      </c>
      <c r="I37">
        <v>340</v>
      </c>
      <c r="J37" s="87"/>
    </row>
    <row r="38" spans="1:10" x14ac:dyDescent="0.2">
      <c r="B38">
        <v>36</v>
      </c>
      <c r="C38" t="s">
        <v>253</v>
      </c>
      <c r="D38" t="s">
        <v>449</v>
      </c>
      <c r="E38" t="s">
        <v>450</v>
      </c>
      <c r="F38">
        <v>2010</v>
      </c>
      <c r="G38" t="s">
        <v>451</v>
      </c>
      <c r="H38">
        <v>111</v>
      </c>
      <c r="I38">
        <v>303</v>
      </c>
      <c r="J38" s="87"/>
    </row>
    <row r="39" spans="1:10" x14ac:dyDescent="0.2">
      <c r="C39" s="87"/>
      <c r="D39" s="87"/>
      <c r="E39" s="87"/>
      <c r="F39" s="87"/>
      <c r="G39" s="87"/>
      <c r="H39" s="87"/>
      <c r="I39" s="87"/>
      <c r="J39" s="87"/>
    </row>
    <row r="40" spans="1:10" x14ac:dyDescent="0.2">
      <c r="C40" s="87"/>
      <c r="D40" s="87"/>
      <c r="E40" s="87"/>
      <c r="F40" s="87"/>
      <c r="G40" s="87"/>
      <c r="H40" s="87"/>
      <c r="I40" s="87"/>
      <c r="J40" s="87"/>
    </row>
    <row r="41" spans="1:10" x14ac:dyDescent="0.2">
      <c r="C41" s="87"/>
      <c r="D41" s="87"/>
      <c r="E41" s="87"/>
      <c r="F41" s="87"/>
      <c r="G41" s="87"/>
      <c r="H41" s="87"/>
      <c r="I41" s="87"/>
      <c r="J41" s="8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topLeftCell="A7" workbookViewId="0">
      <selection activeCell="A44" sqref="A44"/>
    </sheetView>
  </sheetViews>
  <sheetFormatPr defaultRowHeight="15" x14ac:dyDescent="0.2"/>
  <cols>
    <col min="1" max="1" width="6.1875" style="60" customWidth="1"/>
    <col min="2" max="2" width="5.24609375" customWidth="1"/>
    <col min="3" max="3" width="7.93359375" customWidth="1"/>
    <col min="4" max="4" width="9.55078125" customWidth="1"/>
    <col min="5" max="5" width="16.94921875" customWidth="1"/>
    <col min="6" max="6" width="20.04296875" customWidth="1"/>
    <col min="7" max="7" width="7.93359375" customWidth="1"/>
    <col min="8" max="8" width="26.90234375" customWidth="1"/>
    <col min="9" max="9" width="5.24609375" customWidth="1"/>
    <col min="10" max="10" width="6.3203125" customWidth="1"/>
  </cols>
  <sheetData>
    <row r="1" spans="1:10" x14ac:dyDescent="0.2">
      <c r="B1" s="40" t="s">
        <v>381</v>
      </c>
    </row>
    <row r="2" spans="1:10" x14ac:dyDescent="0.2">
      <c r="B2" s="57" t="s">
        <v>11</v>
      </c>
      <c r="C2" s="57"/>
      <c r="D2" s="57"/>
      <c r="E2" s="57"/>
      <c r="F2" s="57"/>
      <c r="G2" s="57"/>
      <c r="H2" s="57"/>
      <c r="I2" s="57"/>
    </row>
    <row r="4" spans="1:10" ht="31.5" customHeight="1" x14ac:dyDescent="0.2">
      <c r="A4" s="59" t="s">
        <v>382</v>
      </c>
      <c r="B4" s="57" t="s">
        <v>0</v>
      </c>
      <c r="C4" s="57" t="s">
        <v>12</v>
      </c>
      <c r="D4" s="57" t="s">
        <v>13</v>
      </c>
      <c r="E4" s="57" t="s">
        <v>14</v>
      </c>
      <c r="F4" s="57" t="s">
        <v>15</v>
      </c>
      <c r="G4" s="57" t="s">
        <v>16</v>
      </c>
      <c r="H4" s="57" t="s">
        <v>17</v>
      </c>
      <c r="I4" s="57" t="s">
        <v>18</v>
      </c>
      <c r="J4" s="36"/>
    </row>
    <row r="5" spans="1:10" x14ac:dyDescent="0.2">
      <c r="A5" s="60">
        <v>1</v>
      </c>
      <c r="B5" s="57">
        <v>1</v>
      </c>
      <c r="C5" s="57" t="s">
        <v>264</v>
      </c>
      <c r="D5" s="57" t="s">
        <v>265</v>
      </c>
      <c r="E5" s="57" t="s">
        <v>266</v>
      </c>
      <c r="F5" s="57">
        <v>2006</v>
      </c>
      <c r="G5" s="57" t="s">
        <v>267</v>
      </c>
      <c r="H5" s="57">
        <v>5</v>
      </c>
      <c r="I5" s="57">
        <v>5042</v>
      </c>
      <c r="J5" s="36"/>
    </row>
    <row r="6" spans="1:10" x14ac:dyDescent="0.2">
      <c r="A6" s="60">
        <v>2</v>
      </c>
      <c r="B6" s="57">
        <v>2</v>
      </c>
      <c r="C6" s="57" t="s">
        <v>268</v>
      </c>
      <c r="D6" s="57" t="s">
        <v>269</v>
      </c>
      <c r="E6" s="57" t="s">
        <v>270</v>
      </c>
      <c r="F6" s="57">
        <v>2010</v>
      </c>
      <c r="G6" s="57" t="s">
        <v>271</v>
      </c>
      <c r="H6" s="57">
        <v>14</v>
      </c>
      <c r="I6" s="57">
        <v>4139</v>
      </c>
      <c r="J6" s="36"/>
    </row>
    <row r="7" spans="1:10" x14ac:dyDescent="0.2">
      <c r="A7" s="60">
        <v>3</v>
      </c>
      <c r="B7" s="57">
        <v>3</v>
      </c>
      <c r="C7" s="57" t="s">
        <v>75</v>
      </c>
      <c r="D7" s="57" t="s">
        <v>76</v>
      </c>
      <c r="E7" s="57" t="s">
        <v>77</v>
      </c>
      <c r="F7" s="57">
        <v>2010</v>
      </c>
      <c r="G7" s="57" t="s">
        <v>272</v>
      </c>
      <c r="H7" s="57">
        <v>15</v>
      </c>
      <c r="I7" s="57">
        <v>3611</v>
      </c>
      <c r="J7" s="36"/>
    </row>
    <row r="8" spans="1:10" x14ac:dyDescent="0.2">
      <c r="A8" s="60">
        <v>4</v>
      </c>
      <c r="B8" s="57">
        <v>4</v>
      </c>
      <c r="C8" s="57" t="s">
        <v>273</v>
      </c>
      <c r="D8" s="57" t="s">
        <v>274</v>
      </c>
      <c r="E8" s="57" t="s">
        <v>275</v>
      </c>
      <c r="F8" s="57">
        <v>2006</v>
      </c>
      <c r="G8" s="57" t="s">
        <v>276</v>
      </c>
      <c r="H8" s="57">
        <v>19</v>
      </c>
      <c r="I8" s="57">
        <v>3236</v>
      </c>
      <c r="J8" s="36"/>
    </row>
    <row r="9" spans="1:10" x14ac:dyDescent="0.2">
      <c r="A9" s="60">
        <v>5</v>
      </c>
      <c r="B9" s="57">
        <v>5</v>
      </c>
      <c r="C9" s="57" t="s">
        <v>147</v>
      </c>
      <c r="D9" s="57" t="s">
        <v>148</v>
      </c>
      <c r="E9" s="57" t="s">
        <v>149</v>
      </c>
      <c r="F9" s="57">
        <v>2005</v>
      </c>
      <c r="G9" s="57" t="s">
        <v>277</v>
      </c>
      <c r="H9" s="57">
        <v>23</v>
      </c>
      <c r="I9" s="57">
        <v>2945</v>
      </c>
      <c r="J9" s="36"/>
    </row>
    <row r="10" spans="1:10" x14ac:dyDescent="0.2">
      <c r="A10" s="60">
        <v>6</v>
      </c>
      <c r="B10" s="57">
        <v>6</v>
      </c>
      <c r="C10" s="57" t="s">
        <v>155</v>
      </c>
      <c r="D10" s="57" t="s">
        <v>156</v>
      </c>
      <c r="E10" s="57" t="s">
        <v>157</v>
      </c>
      <c r="F10" s="57">
        <v>2008</v>
      </c>
      <c r="G10" s="57" t="s">
        <v>278</v>
      </c>
      <c r="H10" s="57">
        <v>30</v>
      </c>
      <c r="I10" s="57">
        <v>2708</v>
      </c>
      <c r="J10" s="36"/>
    </row>
    <row r="11" spans="1:10" x14ac:dyDescent="0.2">
      <c r="A11" s="60">
        <v>7</v>
      </c>
      <c r="B11" s="57">
        <v>7</v>
      </c>
      <c r="C11" s="57" t="s">
        <v>142</v>
      </c>
      <c r="D11" s="57" t="s">
        <v>68</v>
      </c>
      <c r="E11" s="57" t="s">
        <v>69</v>
      </c>
      <c r="F11" s="57">
        <v>2007</v>
      </c>
      <c r="G11" s="57" t="s">
        <v>279</v>
      </c>
      <c r="H11" s="57">
        <v>35</v>
      </c>
      <c r="I11" s="57">
        <v>2507</v>
      </c>
      <c r="J11" s="36"/>
    </row>
    <row r="12" spans="1:10" x14ac:dyDescent="0.2">
      <c r="A12" s="60">
        <v>8</v>
      </c>
      <c r="B12" s="57">
        <v>8</v>
      </c>
      <c r="C12" s="57" t="s">
        <v>280</v>
      </c>
      <c r="D12" s="57" t="s">
        <v>281</v>
      </c>
      <c r="E12" s="57" t="s">
        <v>282</v>
      </c>
      <c r="F12" s="57">
        <v>2009</v>
      </c>
      <c r="G12" s="57" t="s">
        <v>283</v>
      </c>
      <c r="H12" s="57">
        <v>45</v>
      </c>
      <c r="I12" s="57">
        <v>2333</v>
      </c>
      <c r="J12" s="36"/>
    </row>
    <row r="13" spans="1:10" x14ac:dyDescent="0.2">
      <c r="A13" s="60">
        <v>9</v>
      </c>
      <c r="B13" s="57">
        <v>9</v>
      </c>
      <c r="C13" s="57" t="s">
        <v>172</v>
      </c>
      <c r="D13" s="57" t="s">
        <v>173</v>
      </c>
      <c r="E13" s="57" t="s">
        <v>174</v>
      </c>
      <c r="F13" s="57">
        <v>2008</v>
      </c>
      <c r="G13" s="57" t="s">
        <v>284</v>
      </c>
      <c r="H13" s="57">
        <v>50</v>
      </c>
      <c r="I13" s="57">
        <v>2180</v>
      </c>
      <c r="J13" s="36"/>
    </row>
    <row r="14" spans="1:10" x14ac:dyDescent="0.2">
      <c r="A14" s="60">
        <v>10</v>
      </c>
      <c r="B14" s="57">
        <v>10</v>
      </c>
      <c r="C14" s="57" t="s">
        <v>285</v>
      </c>
      <c r="D14" s="57" t="s">
        <v>286</v>
      </c>
      <c r="E14" s="57" t="s">
        <v>287</v>
      </c>
      <c r="F14" s="57">
        <v>2007</v>
      </c>
      <c r="G14" s="57" t="s">
        <v>288</v>
      </c>
      <c r="H14" s="57">
        <v>55</v>
      </c>
      <c r="I14" s="57">
        <v>2042</v>
      </c>
      <c r="J14" s="36"/>
    </row>
    <row r="15" spans="1:10" x14ac:dyDescent="0.2">
      <c r="A15" s="60">
        <v>11</v>
      </c>
      <c r="B15" s="57">
        <v>11</v>
      </c>
      <c r="C15" s="57" t="s">
        <v>179</v>
      </c>
      <c r="D15" s="57" t="s">
        <v>40</v>
      </c>
      <c r="E15" s="57" t="s">
        <v>41</v>
      </c>
      <c r="F15" s="57">
        <v>2008</v>
      </c>
      <c r="G15" s="57" t="s">
        <v>289</v>
      </c>
      <c r="H15" s="57">
        <v>56</v>
      </c>
      <c r="I15" s="57">
        <v>1918</v>
      </c>
      <c r="J15" s="36"/>
    </row>
    <row r="16" spans="1:10" x14ac:dyDescent="0.2">
      <c r="A16" s="60">
        <v>12</v>
      </c>
      <c r="B16" s="57">
        <v>12</v>
      </c>
      <c r="C16" s="57" t="s">
        <v>290</v>
      </c>
      <c r="D16" s="57" t="s">
        <v>291</v>
      </c>
      <c r="E16" s="57" t="s">
        <v>292</v>
      </c>
      <c r="F16" s="57">
        <v>2006</v>
      </c>
      <c r="G16" s="57" t="s">
        <v>293</v>
      </c>
      <c r="H16" s="57">
        <v>57</v>
      </c>
      <c r="I16" s="57">
        <v>1805</v>
      </c>
    </row>
    <row r="17" spans="1:9" x14ac:dyDescent="0.2">
      <c r="A17" s="60">
        <v>13</v>
      </c>
      <c r="B17" s="57">
        <v>13</v>
      </c>
      <c r="C17" s="57" t="s">
        <v>294</v>
      </c>
      <c r="D17" s="57" t="s">
        <v>295</v>
      </c>
      <c r="E17" s="57" t="s">
        <v>296</v>
      </c>
      <c r="F17" s="57">
        <v>2008</v>
      </c>
      <c r="G17" s="57" t="s">
        <v>297</v>
      </c>
      <c r="H17" s="57">
        <v>64</v>
      </c>
      <c r="I17" s="57">
        <v>1701</v>
      </c>
    </row>
    <row r="18" spans="1:9" x14ac:dyDescent="0.2">
      <c r="A18" s="60">
        <v>14</v>
      </c>
      <c r="B18" s="57">
        <v>14</v>
      </c>
      <c r="C18" s="57" t="s">
        <v>298</v>
      </c>
      <c r="D18" s="57" t="s">
        <v>299</v>
      </c>
      <c r="E18" s="57" t="s">
        <v>300</v>
      </c>
      <c r="F18" s="57">
        <v>2007</v>
      </c>
      <c r="G18" s="57" t="s">
        <v>301</v>
      </c>
      <c r="H18" s="57">
        <v>69</v>
      </c>
      <c r="I18" s="57">
        <v>1604</v>
      </c>
    </row>
    <row r="19" spans="1:9" x14ac:dyDescent="0.2">
      <c r="A19" s="60">
        <v>15</v>
      </c>
      <c r="B19" s="57">
        <v>15</v>
      </c>
      <c r="C19" s="57" t="s">
        <v>138</v>
      </c>
      <c r="D19" s="57" t="s">
        <v>302</v>
      </c>
      <c r="E19" s="57" t="s">
        <v>303</v>
      </c>
      <c r="F19" s="57">
        <v>2010</v>
      </c>
      <c r="G19" s="57" t="s">
        <v>304</v>
      </c>
      <c r="H19" s="57">
        <v>71</v>
      </c>
      <c r="I19" s="57">
        <v>1514</v>
      </c>
    </row>
    <row r="20" spans="1:9" x14ac:dyDescent="0.2">
      <c r="A20" s="60">
        <v>16</v>
      </c>
      <c r="B20" s="57">
        <v>16</v>
      </c>
      <c r="C20" s="57" t="s">
        <v>86</v>
      </c>
      <c r="D20" s="57" t="s">
        <v>44</v>
      </c>
      <c r="E20" s="57" t="s">
        <v>45</v>
      </c>
      <c r="F20" s="57">
        <v>2007</v>
      </c>
      <c r="G20" s="57" t="s">
        <v>305</v>
      </c>
      <c r="H20" s="57">
        <v>76</v>
      </c>
      <c r="I20" s="57">
        <v>1430</v>
      </c>
    </row>
    <row r="21" spans="1:9" x14ac:dyDescent="0.2">
      <c r="A21" s="60">
        <v>17</v>
      </c>
      <c r="B21" s="57">
        <v>17</v>
      </c>
      <c r="C21" s="57" t="s">
        <v>204</v>
      </c>
      <c r="D21" s="57" t="s">
        <v>37</v>
      </c>
      <c r="E21" s="57" t="s">
        <v>38</v>
      </c>
      <c r="F21" s="57">
        <v>2008</v>
      </c>
      <c r="G21" s="57" t="s">
        <v>306</v>
      </c>
      <c r="H21" s="57">
        <v>81</v>
      </c>
      <c r="I21" s="57">
        <v>1351</v>
      </c>
    </row>
    <row r="22" spans="1:9" x14ac:dyDescent="0.2">
      <c r="B22" s="57">
        <v>18</v>
      </c>
      <c r="C22" s="57" t="s">
        <v>139</v>
      </c>
      <c r="D22" s="57" t="s">
        <v>307</v>
      </c>
      <c r="E22" s="57" t="s">
        <v>308</v>
      </c>
      <c r="F22" s="57">
        <v>2007</v>
      </c>
      <c r="G22" s="57" t="s">
        <v>309</v>
      </c>
      <c r="H22" s="57">
        <v>83</v>
      </c>
      <c r="I22" s="57">
        <v>1277</v>
      </c>
    </row>
    <row r="23" spans="1:9" x14ac:dyDescent="0.2">
      <c r="A23" s="60">
        <v>18</v>
      </c>
      <c r="B23" s="57">
        <v>19</v>
      </c>
      <c r="C23" s="57" t="s">
        <v>310</v>
      </c>
      <c r="D23" s="57" t="s">
        <v>311</v>
      </c>
      <c r="E23" s="57" t="s">
        <v>312</v>
      </c>
      <c r="F23" s="57">
        <v>2008</v>
      </c>
      <c r="G23" s="57" t="s">
        <v>313</v>
      </c>
      <c r="H23" s="57">
        <v>96</v>
      </c>
      <c r="I23" s="57">
        <v>1206</v>
      </c>
    </row>
    <row r="24" spans="1:9" x14ac:dyDescent="0.2">
      <c r="A24" s="60">
        <v>19</v>
      </c>
      <c r="B24" s="57">
        <v>20</v>
      </c>
      <c r="C24" s="57" t="s">
        <v>314</v>
      </c>
      <c r="D24" s="57" t="s">
        <v>315</v>
      </c>
      <c r="E24" s="57" t="s">
        <v>316</v>
      </c>
      <c r="F24" s="57">
        <v>2009</v>
      </c>
      <c r="G24" s="57" t="s">
        <v>317</v>
      </c>
      <c r="H24" s="57">
        <v>96</v>
      </c>
      <c r="I24" s="57">
        <v>1139</v>
      </c>
    </row>
    <row r="25" spans="1:9" x14ac:dyDescent="0.2">
      <c r="A25" s="60">
        <v>20</v>
      </c>
      <c r="B25" s="57">
        <v>21</v>
      </c>
      <c r="C25" s="57" t="s">
        <v>318</v>
      </c>
      <c r="D25" s="57" t="s">
        <v>319</v>
      </c>
      <c r="E25" s="57" t="s">
        <v>320</v>
      </c>
      <c r="F25" s="57">
        <v>2008</v>
      </c>
      <c r="G25" s="57" t="s">
        <v>321</v>
      </c>
      <c r="H25" s="57">
        <v>96</v>
      </c>
      <c r="I25" s="57">
        <v>1076</v>
      </c>
    </row>
    <row r="26" spans="1:9" x14ac:dyDescent="0.2">
      <c r="B26" s="57">
        <v>22</v>
      </c>
      <c r="C26" s="57" t="s">
        <v>322</v>
      </c>
      <c r="D26" s="57" t="s">
        <v>323</v>
      </c>
      <c r="E26" s="57" t="s">
        <v>324</v>
      </c>
      <c r="F26" s="57">
        <v>2009</v>
      </c>
      <c r="G26" s="57" t="s">
        <v>325</v>
      </c>
      <c r="H26" s="57">
        <v>101</v>
      </c>
      <c r="I26" s="57">
        <v>1015</v>
      </c>
    </row>
    <row r="27" spans="1:9" x14ac:dyDescent="0.2">
      <c r="A27" s="60">
        <v>21</v>
      </c>
      <c r="B27" s="57">
        <v>23</v>
      </c>
      <c r="C27" s="57" t="s">
        <v>326</v>
      </c>
      <c r="D27" s="57" t="s">
        <v>327</v>
      </c>
      <c r="E27" s="57" t="s">
        <v>328</v>
      </c>
      <c r="F27" s="57">
        <v>2009</v>
      </c>
      <c r="G27" s="57" t="s">
        <v>329</v>
      </c>
      <c r="H27" s="57">
        <v>107</v>
      </c>
      <c r="I27" s="57">
        <v>957</v>
      </c>
    </row>
    <row r="28" spans="1:9" x14ac:dyDescent="0.2">
      <c r="A28" s="60">
        <v>22</v>
      </c>
      <c r="B28" s="57">
        <v>24</v>
      </c>
      <c r="C28" s="57" t="s">
        <v>330</v>
      </c>
      <c r="D28" s="57" t="s">
        <v>331</v>
      </c>
      <c r="E28" s="57" t="s">
        <v>332</v>
      </c>
      <c r="F28" s="57">
        <v>2010</v>
      </c>
      <c r="G28" s="57" t="s">
        <v>333</v>
      </c>
      <c r="H28" s="57">
        <v>111</v>
      </c>
      <c r="I28" s="57">
        <v>902</v>
      </c>
    </row>
    <row r="29" spans="1:9" x14ac:dyDescent="0.2">
      <c r="A29" s="60">
        <v>23</v>
      </c>
      <c r="B29" s="57">
        <v>25</v>
      </c>
      <c r="C29" s="57" t="s">
        <v>72</v>
      </c>
      <c r="D29" s="57" t="s">
        <v>42</v>
      </c>
      <c r="E29" s="57" t="s">
        <v>43</v>
      </c>
      <c r="F29" s="57">
        <v>2012</v>
      </c>
      <c r="G29" s="57" t="s">
        <v>334</v>
      </c>
      <c r="H29" s="57">
        <v>112</v>
      </c>
      <c r="I29" s="57">
        <v>849</v>
      </c>
    </row>
    <row r="30" spans="1:9" x14ac:dyDescent="0.2">
      <c r="A30" s="60">
        <v>24</v>
      </c>
      <c r="B30" s="57">
        <v>26</v>
      </c>
      <c r="C30" s="57" t="s">
        <v>335</v>
      </c>
      <c r="D30" s="57" t="s">
        <v>336</v>
      </c>
      <c r="E30" s="57" t="s">
        <v>337</v>
      </c>
      <c r="F30" s="57">
        <v>2008</v>
      </c>
      <c r="G30" s="57" t="s">
        <v>338</v>
      </c>
      <c r="H30" s="57">
        <v>115</v>
      </c>
      <c r="I30" s="57">
        <v>797</v>
      </c>
    </row>
    <row r="31" spans="1:9" x14ac:dyDescent="0.2">
      <c r="A31" s="60">
        <v>25</v>
      </c>
      <c r="B31" s="57">
        <v>27</v>
      </c>
      <c r="C31" s="57" t="s">
        <v>339</v>
      </c>
      <c r="D31" s="57" t="s">
        <v>340</v>
      </c>
      <c r="E31" s="57" t="s">
        <v>341</v>
      </c>
      <c r="F31" s="57">
        <v>2009</v>
      </c>
      <c r="G31" s="57" t="s">
        <v>342</v>
      </c>
      <c r="H31" s="57">
        <v>120</v>
      </c>
      <c r="I31" s="57">
        <v>748</v>
      </c>
    </row>
    <row r="32" spans="1:9" x14ac:dyDescent="0.2">
      <c r="A32" s="60">
        <v>26</v>
      </c>
      <c r="B32" s="57">
        <v>28</v>
      </c>
      <c r="C32" s="57" t="s">
        <v>343</v>
      </c>
      <c r="D32" s="57" t="s">
        <v>344</v>
      </c>
      <c r="E32" s="57" t="s">
        <v>345</v>
      </c>
      <c r="F32" s="57">
        <v>2012</v>
      </c>
      <c r="G32" s="57" t="s">
        <v>346</v>
      </c>
      <c r="H32" s="57">
        <v>128</v>
      </c>
      <c r="I32" s="57">
        <v>701</v>
      </c>
    </row>
    <row r="33" spans="1:9" x14ac:dyDescent="0.2">
      <c r="A33" s="60">
        <v>27</v>
      </c>
      <c r="B33" s="57">
        <v>29</v>
      </c>
      <c r="C33" s="57" t="s">
        <v>347</v>
      </c>
      <c r="D33" s="57" t="s">
        <v>348</v>
      </c>
      <c r="E33" s="57" t="s">
        <v>349</v>
      </c>
      <c r="F33" s="57">
        <v>2008</v>
      </c>
      <c r="G33" s="57" t="s">
        <v>350</v>
      </c>
      <c r="H33" s="57">
        <v>136</v>
      </c>
      <c r="I33" s="57">
        <v>655</v>
      </c>
    </row>
    <row r="34" spans="1:9" x14ac:dyDescent="0.2">
      <c r="A34" s="60">
        <v>28</v>
      </c>
      <c r="B34" s="57">
        <v>30</v>
      </c>
      <c r="C34" s="57" t="s">
        <v>216</v>
      </c>
      <c r="D34" s="57" t="s">
        <v>217</v>
      </c>
      <c r="E34" s="57" t="s">
        <v>218</v>
      </c>
      <c r="F34" s="57">
        <v>2011</v>
      </c>
      <c r="G34" s="57" t="s">
        <v>351</v>
      </c>
      <c r="H34" s="57">
        <v>137</v>
      </c>
      <c r="I34" s="57">
        <v>611</v>
      </c>
    </row>
    <row r="35" spans="1:9" x14ac:dyDescent="0.2">
      <c r="A35" s="60">
        <v>29</v>
      </c>
      <c r="B35" s="57">
        <v>31</v>
      </c>
      <c r="C35" s="57" t="s">
        <v>352</v>
      </c>
      <c r="D35" s="57" t="s">
        <v>353</v>
      </c>
      <c r="E35" s="57" t="s">
        <v>354</v>
      </c>
      <c r="F35" s="57">
        <v>2010</v>
      </c>
      <c r="G35" s="57" t="s">
        <v>355</v>
      </c>
      <c r="H35" s="57">
        <v>138</v>
      </c>
      <c r="I35" s="57">
        <v>568</v>
      </c>
    </row>
    <row r="36" spans="1:9" x14ac:dyDescent="0.2">
      <c r="A36" s="60">
        <v>30</v>
      </c>
      <c r="B36" s="57">
        <v>32</v>
      </c>
      <c r="C36" s="57" t="s">
        <v>356</v>
      </c>
      <c r="D36" s="57" t="s">
        <v>357</v>
      </c>
      <c r="E36" s="57" t="s">
        <v>358</v>
      </c>
      <c r="F36" s="57">
        <v>2010</v>
      </c>
      <c r="G36" s="57" t="s">
        <v>359</v>
      </c>
      <c r="H36" s="57">
        <v>139</v>
      </c>
      <c r="I36" s="57">
        <v>527</v>
      </c>
    </row>
    <row r="37" spans="1:9" x14ac:dyDescent="0.2">
      <c r="A37" s="60">
        <v>31</v>
      </c>
      <c r="B37" s="57">
        <v>33</v>
      </c>
      <c r="C37" s="57" t="s">
        <v>360</v>
      </c>
      <c r="D37" s="57" t="s">
        <v>361</v>
      </c>
      <c r="E37" s="57" t="s">
        <v>362</v>
      </c>
      <c r="F37" s="57">
        <v>2009</v>
      </c>
      <c r="G37" s="57" t="s">
        <v>363</v>
      </c>
      <c r="H37" s="57">
        <v>142</v>
      </c>
      <c r="I37" s="57">
        <v>487</v>
      </c>
    </row>
    <row r="38" spans="1:9" x14ac:dyDescent="0.2">
      <c r="A38" s="60">
        <v>32</v>
      </c>
      <c r="B38" s="57">
        <v>34</v>
      </c>
      <c r="C38" s="57" t="s">
        <v>364</v>
      </c>
      <c r="D38" s="57" t="s">
        <v>365</v>
      </c>
      <c r="E38" s="57" t="s">
        <v>366</v>
      </c>
      <c r="F38" s="57">
        <v>2010</v>
      </c>
      <c r="G38" s="57" t="s">
        <v>367</v>
      </c>
      <c r="H38" s="57">
        <v>144</v>
      </c>
      <c r="I38" s="57">
        <v>448</v>
      </c>
    </row>
    <row r="39" spans="1:9" x14ac:dyDescent="0.2">
      <c r="A39" s="60">
        <v>33</v>
      </c>
      <c r="B39" s="57">
        <v>35</v>
      </c>
      <c r="C39" s="57" t="s">
        <v>87</v>
      </c>
      <c r="D39" s="57" t="s">
        <v>88</v>
      </c>
      <c r="E39" s="57" t="s">
        <v>89</v>
      </c>
      <c r="F39" s="57">
        <v>2008</v>
      </c>
      <c r="G39" s="57" t="s">
        <v>368</v>
      </c>
      <c r="H39" s="57">
        <v>147</v>
      </c>
      <c r="I39" s="57">
        <v>410</v>
      </c>
    </row>
    <row r="40" spans="1:9" x14ac:dyDescent="0.2">
      <c r="A40" s="60">
        <v>34</v>
      </c>
      <c r="B40" s="57">
        <v>36</v>
      </c>
      <c r="C40" s="57" t="s">
        <v>369</v>
      </c>
      <c r="D40" s="57" t="s">
        <v>370</v>
      </c>
      <c r="E40" s="57" t="s">
        <v>371</v>
      </c>
      <c r="F40" s="57">
        <v>2010</v>
      </c>
      <c r="G40" s="57" t="s">
        <v>372</v>
      </c>
      <c r="H40" s="57">
        <v>156</v>
      </c>
      <c r="I40" s="57">
        <v>373</v>
      </c>
    </row>
    <row r="41" spans="1:9" x14ac:dyDescent="0.2">
      <c r="A41" s="60">
        <v>35</v>
      </c>
      <c r="B41" s="57">
        <v>37</v>
      </c>
      <c r="C41" s="57" t="s">
        <v>373</v>
      </c>
      <c r="D41" s="57" t="s">
        <v>374</v>
      </c>
      <c r="E41" s="57" t="s">
        <v>375</v>
      </c>
      <c r="F41" s="57">
        <v>2011</v>
      </c>
      <c r="G41" s="57" t="s">
        <v>376</v>
      </c>
      <c r="H41" s="57">
        <v>191</v>
      </c>
      <c r="I41" s="57">
        <v>338</v>
      </c>
    </row>
    <row r="42" spans="1:9" x14ac:dyDescent="0.2">
      <c r="A42" s="60">
        <v>36</v>
      </c>
      <c r="B42" s="57">
        <v>38</v>
      </c>
      <c r="C42" s="57" t="s">
        <v>377</v>
      </c>
      <c r="D42" s="57" t="s">
        <v>378</v>
      </c>
      <c r="E42" s="57" t="s">
        <v>379</v>
      </c>
      <c r="F42" s="57">
        <v>2011</v>
      </c>
      <c r="G42" s="57" t="s">
        <v>380</v>
      </c>
      <c r="H42" s="57">
        <v>195</v>
      </c>
      <c r="I42" s="57">
        <v>303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topLeftCell="A46" workbookViewId="0">
      <selection activeCell="A60" sqref="A60"/>
    </sheetView>
  </sheetViews>
  <sheetFormatPr defaultRowHeight="15" x14ac:dyDescent="0.2"/>
  <cols>
    <col min="1" max="1" width="6.45703125" style="60" customWidth="1"/>
    <col min="2" max="2" width="6.859375" customWidth="1"/>
    <col min="3" max="3" width="7.26171875" customWidth="1"/>
    <col min="5" max="5" width="18.4296875" customWidth="1"/>
    <col min="6" max="6" width="19.7734375" customWidth="1"/>
    <col min="7" max="7" width="8.33984375" customWidth="1"/>
    <col min="8" max="8" width="37.39453125" customWidth="1"/>
    <col min="9" max="9" width="6.9921875" customWidth="1"/>
    <col min="10" max="11" width="6.72265625" customWidth="1"/>
  </cols>
  <sheetData>
    <row r="1" spans="1:10" x14ac:dyDescent="0.2">
      <c r="B1" s="40" t="s">
        <v>383</v>
      </c>
      <c r="D1" s="40"/>
    </row>
    <row r="2" spans="1:10" x14ac:dyDescent="0.2">
      <c r="B2" s="58" t="s">
        <v>11</v>
      </c>
      <c r="C2" s="58"/>
      <c r="D2" s="58"/>
      <c r="E2" s="58"/>
      <c r="F2" s="58"/>
      <c r="G2" s="58"/>
      <c r="H2" s="58"/>
      <c r="I2" s="58"/>
      <c r="J2" s="37"/>
    </row>
    <row r="3" spans="1:10" ht="35.25" customHeight="1" x14ac:dyDescent="0.2">
      <c r="A3" s="59" t="s">
        <v>382</v>
      </c>
      <c r="B3" s="58" t="s">
        <v>0</v>
      </c>
      <c r="C3" s="58" t="s">
        <v>12</v>
      </c>
      <c r="D3" s="58" t="s">
        <v>13</v>
      </c>
      <c r="E3" s="58" t="s">
        <v>14</v>
      </c>
      <c r="F3" s="58" t="s">
        <v>15</v>
      </c>
      <c r="G3" s="58" t="s">
        <v>16</v>
      </c>
      <c r="H3" s="58" t="s">
        <v>17</v>
      </c>
      <c r="I3" s="58" t="s">
        <v>18</v>
      </c>
      <c r="J3" s="37"/>
    </row>
    <row r="4" spans="1:10" x14ac:dyDescent="0.2">
      <c r="B4" s="58">
        <v>1</v>
      </c>
      <c r="C4" s="58" t="s">
        <v>24</v>
      </c>
      <c r="D4" s="58" t="s">
        <v>25</v>
      </c>
      <c r="E4" s="58" t="s">
        <v>26</v>
      </c>
      <c r="F4" s="58">
        <v>2008</v>
      </c>
      <c r="G4" s="58" t="s">
        <v>140</v>
      </c>
      <c r="H4" s="58">
        <v>11</v>
      </c>
      <c r="I4" s="58">
        <v>7545</v>
      </c>
      <c r="J4" s="37"/>
    </row>
    <row r="5" spans="1:10" x14ac:dyDescent="0.2">
      <c r="A5" s="60">
        <v>1</v>
      </c>
      <c r="B5" s="58">
        <v>2</v>
      </c>
      <c r="C5" s="58" t="s">
        <v>75</v>
      </c>
      <c r="D5" s="58" t="s">
        <v>76</v>
      </c>
      <c r="E5" s="58" t="s">
        <v>77</v>
      </c>
      <c r="F5" s="58">
        <v>2010</v>
      </c>
      <c r="G5" s="58" t="s">
        <v>141</v>
      </c>
      <c r="H5" s="58">
        <v>16</v>
      </c>
      <c r="I5" s="58">
        <v>6341</v>
      </c>
      <c r="J5" s="37"/>
    </row>
    <row r="6" spans="1:10" x14ac:dyDescent="0.2">
      <c r="A6" s="60">
        <v>2</v>
      </c>
      <c r="B6" s="58">
        <v>3</v>
      </c>
      <c r="C6" s="58" t="s">
        <v>142</v>
      </c>
      <c r="D6" s="58" t="s">
        <v>68</v>
      </c>
      <c r="E6" s="58" t="s">
        <v>69</v>
      </c>
      <c r="F6" s="58">
        <v>2007</v>
      </c>
      <c r="G6" s="58" t="s">
        <v>143</v>
      </c>
      <c r="H6" s="58">
        <v>23</v>
      </c>
      <c r="I6" s="58">
        <v>5637</v>
      </c>
      <c r="J6" s="37"/>
    </row>
    <row r="7" spans="1:10" x14ac:dyDescent="0.2">
      <c r="B7" s="58">
        <v>4</v>
      </c>
      <c r="C7" s="58" t="s">
        <v>78</v>
      </c>
      <c r="D7" s="58" t="s">
        <v>136</v>
      </c>
      <c r="E7" s="58" t="s">
        <v>79</v>
      </c>
      <c r="F7" s="58">
        <v>2009</v>
      </c>
      <c r="G7" s="58" t="s">
        <v>144</v>
      </c>
      <c r="H7" s="58">
        <v>27</v>
      </c>
      <c r="I7" s="58">
        <v>5137</v>
      </c>
      <c r="J7" s="37"/>
    </row>
    <row r="8" spans="1:10" x14ac:dyDescent="0.2">
      <c r="B8" s="58">
        <v>5</v>
      </c>
      <c r="C8" s="58" t="s">
        <v>29</v>
      </c>
      <c r="D8" s="58" t="s">
        <v>30</v>
      </c>
      <c r="E8" s="58" t="s">
        <v>31</v>
      </c>
      <c r="F8" s="58">
        <v>2007</v>
      </c>
      <c r="G8" s="58" t="s">
        <v>145</v>
      </c>
      <c r="H8" s="58">
        <v>28</v>
      </c>
      <c r="I8" s="58">
        <v>4749</v>
      </c>
      <c r="J8" s="37"/>
    </row>
    <row r="9" spans="1:10" x14ac:dyDescent="0.2">
      <c r="B9" s="58">
        <v>6</v>
      </c>
      <c r="C9" s="58" t="s">
        <v>63</v>
      </c>
      <c r="D9" s="58" t="s">
        <v>27</v>
      </c>
      <c r="E9" s="58" t="s">
        <v>7</v>
      </c>
      <c r="F9" s="58">
        <v>2006</v>
      </c>
      <c r="G9" s="58" t="s">
        <v>146</v>
      </c>
      <c r="H9" s="58">
        <v>31</v>
      </c>
      <c r="I9" s="58">
        <v>4433</v>
      </c>
      <c r="J9" s="37"/>
    </row>
    <row r="10" spans="1:10" x14ac:dyDescent="0.2">
      <c r="A10" s="60">
        <v>3</v>
      </c>
      <c r="B10" s="58">
        <v>7</v>
      </c>
      <c r="C10" s="58" t="s">
        <v>147</v>
      </c>
      <c r="D10" s="58" t="s">
        <v>148</v>
      </c>
      <c r="E10" s="58" t="s">
        <v>149</v>
      </c>
      <c r="F10" s="58">
        <v>2005</v>
      </c>
      <c r="G10" s="58" t="s">
        <v>150</v>
      </c>
      <c r="H10" s="58">
        <v>32</v>
      </c>
      <c r="I10" s="58">
        <v>4165</v>
      </c>
      <c r="J10" s="37"/>
    </row>
    <row r="11" spans="1:10" x14ac:dyDescent="0.2">
      <c r="A11" s="60">
        <v>4</v>
      </c>
      <c r="B11" s="58">
        <v>8</v>
      </c>
      <c r="C11" s="58" t="s">
        <v>151</v>
      </c>
      <c r="D11" s="58" t="s">
        <v>152</v>
      </c>
      <c r="E11" s="58" t="s">
        <v>153</v>
      </c>
      <c r="F11" s="58">
        <v>2008</v>
      </c>
      <c r="G11" s="58" t="s">
        <v>154</v>
      </c>
      <c r="H11" s="58">
        <v>39</v>
      </c>
      <c r="I11" s="58">
        <v>3933</v>
      </c>
      <c r="J11" s="37"/>
    </row>
    <row r="12" spans="1:10" x14ac:dyDescent="0.2">
      <c r="A12" s="60">
        <v>5</v>
      </c>
      <c r="B12" s="58">
        <v>9</v>
      </c>
      <c r="C12" s="58" t="s">
        <v>155</v>
      </c>
      <c r="D12" s="58" t="s">
        <v>156</v>
      </c>
      <c r="E12" s="58" t="s">
        <v>157</v>
      </c>
      <c r="F12" s="58">
        <v>2008</v>
      </c>
      <c r="G12" s="58" t="s">
        <v>158</v>
      </c>
      <c r="H12" s="58">
        <v>43</v>
      </c>
      <c r="I12" s="58">
        <v>3728</v>
      </c>
      <c r="J12" s="37"/>
    </row>
    <row r="13" spans="1:10" x14ac:dyDescent="0.2">
      <c r="A13" s="60">
        <v>6</v>
      </c>
      <c r="B13" s="58">
        <v>10</v>
      </c>
      <c r="C13" s="58" t="s">
        <v>159</v>
      </c>
      <c r="D13" s="58" t="s">
        <v>160</v>
      </c>
      <c r="E13" s="58" t="s">
        <v>161</v>
      </c>
      <c r="F13" s="58">
        <v>2007</v>
      </c>
      <c r="G13" s="58" t="s">
        <v>162</v>
      </c>
      <c r="H13" s="58">
        <v>56</v>
      </c>
      <c r="I13" s="58">
        <v>3545</v>
      </c>
      <c r="J13" s="37"/>
    </row>
    <row r="14" spans="1:10" x14ac:dyDescent="0.2">
      <c r="A14" s="60">
        <v>7</v>
      </c>
      <c r="B14" s="58">
        <v>11</v>
      </c>
      <c r="C14" s="58" t="s">
        <v>163</v>
      </c>
      <c r="D14" s="58" t="s">
        <v>164</v>
      </c>
      <c r="E14" s="58" t="s">
        <v>165</v>
      </c>
      <c r="F14" s="58">
        <v>2009</v>
      </c>
      <c r="G14" s="58" t="s">
        <v>166</v>
      </c>
      <c r="H14" s="58">
        <v>57</v>
      </c>
      <c r="I14" s="58">
        <v>3380</v>
      </c>
      <c r="J14" s="37"/>
    </row>
    <row r="15" spans="1:10" x14ac:dyDescent="0.2">
      <c r="B15" s="58">
        <v>12</v>
      </c>
      <c r="C15" s="58" t="s">
        <v>133</v>
      </c>
      <c r="D15" s="58" t="s">
        <v>134</v>
      </c>
      <c r="E15" s="58" t="s">
        <v>135</v>
      </c>
      <c r="F15" s="58">
        <v>2007</v>
      </c>
      <c r="G15" s="58" t="s">
        <v>167</v>
      </c>
      <c r="H15" s="58">
        <v>64</v>
      </c>
      <c r="I15" s="58">
        <v>3229</v>
      </c>
      <c r="J15" s="37"/>
    </row>
    <row r="16" spans="1:10" x14ac:dyDescent="0.2">
      <c r="B16" s="58">
        <v>13</v>
      </c>
      <c r="C16" s="58" t="s">
        <v>130</v>
      </c>
      <c r="D16" s="58" t="s">
        <v>131</v>
      </c>
      <c r="E16" s="58" t="s">
        <v>132</v>
      </c>
      <c r="F16" s="58">
        <v>2008</v>
      </c>
      <c r="G16" s="58" t="s">
        <v>168</v>
      </c>
      <c r="H16" s="58">
        <v>73</v>
      </c>
      <c r="I16" s="58">
        <v>3090</v>
      </c>
      <c r="J16" s="37"/>
    </row>
    <row r="17" spans="1:10" x14ac:dyDescent="0.2">
      <c r="A17" s="60">
        <v>8</v>
      </c>
      <c r="B17" s="58">
        <v>14</v>
      </c>
      <c r="C17" s="58" t="s">
        <v>66</v>
      </c>
      <c r="D17" s="58" t="s">
        <v>169</v>
      </c>
      <c r="E17" s="58" t="s">
        <v>170</v>
      </c>
      <c r="F17" s="58">
        <v>2009</v>
      </c>
      <c r="G17" s="58" t="s">
        <v>171</v>
      </c>
      <c r="H17" s="58">
        <v>84</v>
      </c>
      <c r="I17" s="58">
        <v>2961</v>
      </c>
      <c r="J17" s="37"/>
    </row>
    <row r="18" spans="1:10" x14ac:dyDescent="0.2">
      <c r="A18" s="60">
        <v>9</v>
      </c>
      <c r="B18" s="58">
        <v>15</v>
      </c>
      <c r="C18" s="58" t="s">
        <v>172</v>
      </c>
      <c r="D18" s="58" t="s">
        <v>173</v>
      </c>
      <c r="E18" s="58" t="s">
        <v>174</v>
      </c>
      <c r="F18" s="58">
        <v>2008</v>
      </c>
      <c r="G18" s="58" t="s">
        <v>175</v>
      </c>
      <c r="H18" s="58">
        <v>86</v>
      </c>
      <c r="I18" s="58">
        <v>2841</v>
      </c>
      <c r="J18" s="37"/>
    </row>
    <row r="19" spans="1:10" x14ac:dyDescent="0.2">
      <c r="A19" s="60">
        <v>10</v>
      </c>
      <c r="B19" s="58">
        <v>16</v>
      </c>
      <c r="C19" s="58" t="s">
        <v>86</v>
      </c>
      <c r="D19" s="58" t="s">
        <v>44</v>
      </c>
      <c r="E19" s="58" t="s">
        <v>45</v>
      </c>
      <c r="F19" s="58">
        <v>2007</v>
      </c>
      <c r="G19" s="58" t="s">
        <v>176</v>
      </c>
      <c r="H19" s="58">
        <v>94</v>
      </c>
      <c r="I19" s="58">
        <v>2729</v>
      </c>
      <c r="J19" s="37"/>
    </row>
    <row r="20" spans="1:10" x14ac:dyDescent="0.2">
      <c r="B20" s="58">
        <v>17</v>
      </c>
      <c r="C20" s="58" t="s">
        <v>65</v>
      </c>
      <c r="D20" s="58" t="s">
        <v>108</v>
      </c>
      <c r="E20" s="58" t="s">
        <v>109</v>
      </c>
      <c r="F20" s="58">
        <v>2008</v>
      </c>
      <c r="G20" s="58" t="s">
        <v>177</v>
      </c>
      <c r="H20" s="58">
        <v>94</v>
      </c>
      <c r="I20" s="58">
        <v>2624</v>
      </c>
      <c r="J20" s="37"/>
    </row>
    <row r="21" spans="1:10" x14ac:dyDescent="0.2">
      <c r="B21" s="58">
        <v>18</v>
      </c>
      <c r="C21" s="58" t="s">
        <v>21</v>
      </c>
      <c r="D21" s="58" t="s">
        <v>22</v>
      </c>
      <c r="E21" s="58" t="s">
        <v>23</v>
      </c>
      <c r="F21" s="58">
        <v>2006</v>
      </c>
      <c r="G21" s="58" t="s">
        <v>178</v>
      </c>
      <c r="H21" s="58">
        <v>95</v>
      </c>
      <c r="I21" s="58">
        <v>2524</v>
      </c>
      <c r="J21" s="37"/>
    </row>
    <row r="22" spans="1:10" x14ac:dyDescent="0.2">
      <c r="A22" s="60">
        <v>11</v>
      </c>
      <c r="B22" s="58">
        <v>19</v>
      </c>
      <c r="C22" s="58" t="s">
        <v>179</v>
      </c>
      <c r="D22" s="58" t="s">
        <v>40</v>
      </c>
      <c r="E22" s="58" t="s">
        <v>41</v>
      </c>
      <c r="F22" s="58">
        <v>2008</v>
      </c>
      <c r="G22" s="58" t="s">
        <v>180</v>
      </c>
      <c r="H22" s="58">
        <v>95</v>
      </c>
      <c r="I22" s="58">
        <v>2430</v>
      </c>
      <c r="J22" s="37"/>
    </row>
    <row r="23" spans="1:10" x14ac:dyDescent="0.2">
      <c r="A23" s="60">
        <v>12</v>
      </c>
      <c r="B23" s="58">
        <v>20</v>
      </c>
      <c r="C23" s="58" t="s">
        <v>181</v>
      </c>
      <c r="D23" s="58" t="s">
        <v>182</v>
      </c>
      <c r="E23" s="58" t="s">
        <v>183</v>
      </c>
      <c r="F23" s="58">
        <v>2008</v>
      </c>
      <c r="G23" s="58" t="s">
        <v>184</v>
      </c>
      <c r="H23" s="58">
        <v>100</v>
      </c>
      <c r="I23" s="58">
        <v>2341</v>
      </c>
      <c r="J23" s="37"/>
    </row>
    <row r="24" spans="1:10" x14ac:dyDescent="0.2">
      <c r="B24" s="58">
        <v>21</v>
      </c>
      <c r="C24" s="58" t="s">
        <v>94</v>
      </c>
      <c r="D24" s="58" t="s">
        <v>57</v>
      </c>
      <c r="E24" s="58" t="s">
        <v>58</v>
      </c>
      <c r="F24" s="58">
        <v>2007</v>
      </c>
      <c r="G24" s="58" t="s">
        <v>185</v>
      </c>
      <c r="H24" s="58">
        <v>101</v>
      </c>
      <c r="I24" s="58">
        <v>2256</v>
      </c>
      <c r="J24" s="37"/>
    </row>
    <row r="25" spans="1:10" x14ac:dyDescent="0.2">
      <c r="B25" s="58">
        <v>22</v>
      </c>
      <c r="C25" s="58" t="s">
        <v>186</v>
      </c>
      <c r="D25" s="58" t="s">
        <v>137</v>
      </c>
      <c r="E25" s="58" t="s">
        <v>82</v>
      </c>
      <c r="F25" s="58">
        <v>2008</v>
      </c>
      <c r="G25" s="58" t="s">
        <v>187</v>
      </c>
      <c r="H25" s="58">
        <v>104</v>
      </c>
      <c r="I25" s="58">
        <v>2176</v>
      </c>
      <c r="J25" s="37"/>
    </row>
    <row r="26" spans="1:10" x14ac:dyDescent="0.2">
      <c r="B26" s="58">
        <v>23</v>
      </c>
      <c r="C26" s="58" t="s">
        <v>48</v>
      </c>
      <c r="D26" s="58" t="s">
        <v>49</v>
      </c>
      <c r="E26" s="58" t="s">
        <v>50</v>
      </c>
      <c r="F26" s="58">
        <v>2008</v>
      </c>
      <c r="G26" s="58" t="s">
        <v>188</v>
      </c>
      <c r="H26" s="58">
        <v>107</v>
      </c>
      <c r="I26" s="58">
        <v>2098</v>
      </c>
      <c r="J26" s="37"/>
    </row>
    <row r="27" spans="1:10" x14ac:dyDescent="0.2">
      <c r="B27" s="58">
        <v>24</v>
      </c>
      <c r="C27" s="58" t="s">
        <v>189</v>
      </c>
      <c r="D27" s="58" t="s">
        <v>190</v>
      </c>
      <c r="E27" s="58" t="s">
        <v>191</v>
      </c>
      <c r="F27" s="58">
        <v>2007</v>
      </c>
      <c r="G27" s="58" t="s">
        <v>192</v>
      </c>
      <c r="H27" s="58">
        <v>108</v>
      </c>
      <c r="I27" s="58">
        <v>2024</v>
      </c>
      <c r="J27" s="37"/>
    </row>
    <row r="28" spans="1:10" x14ac:dyDescent="0.2">
      <c r="B28" s="58">
        <v>25</v>
      </c>
      <c r="C28" s="58" t="s">
        <v>64</v>
      </c>
      <c r="D28" s="58" t="s">
        <v>28</v>
      </c>
      <c r="E28" s="58" t="s">
        <v>5</v>
      </c>
      <c r="F28" s="58">
        <v>2007</v>
      </c>
      <c r="G28" s="58" t="s">
        <v>193</v>
      </c>
      <c r="H28" s="58">
        <v>111</v>
      </c>
      <c r="I28" s="58">
        <v>1954</v>
      </c>
    </row>
    <row r="29" spans="1:10" x14ac:dyDescent="0.2">
      <c r="B29" s="58">
        <v>26</v>
      </c>
      <c r="C29" s="58" t="s">
        <v>74</v>
      </c>
      <c r="D29" s="58" t="s">
        <v>90</v>
      </c>
      <c r="E29" s="58" t="s">
        <v>91</v>
      </c>
      <c r="F29" s="58">
        <v>2010</v>
      </c>
      <c r="G29" s="58" t="s">
        <v>194</v>
      </c>
      <c r="H29" s="58">
        <v>113</v>
      </c>
      <c r="I29" s="58">
        <v>1885</v>
      </c>
    </row>
    <row r="30" spans="1:10" x14ac:dyDescent="0.2">
      <c r="B30" s="58">
        <v>27</v>
      </c>
      <c r="C30" s="58" t="s">
        <v>54</v>
      </c>
      <c r="D30" s="58" t="s">
        <v>55</v>
      </c>
      <c r="E30" s="58" t="s">
        <v>56</v>
      </c>
      <c r="F30" s="58">
        <v>2010</v>
      </c>
      <c r="G30" s="58" t="s">
        <v>195</v>
      </c>
      <c r="H30" s="58">
        <v>115</v>
      </c>
      <c r="I30" s="58">
        <v>1820</v>
      </c>
    </row>
    <row r="31" spans="1:10" x14ac:dyDescent="0.2">
      <c r="A31" s="60">
        <v>13</v>
      </c>
      <c r="B31" s="58">
        <v>28</v>
      </c>
      <c r="C31" s="58" t="s">
        <v>36</v>
      </c>
      <c r="D31" s="58" t="s">
        <v>196</v>
      </c>
      <c r="E31" s="58" t="s">
        <v>197</v>
      </c>
      <c r="F31" s="58">
        <v>2011</v>
      </c>
      <c r="G31" s="58" t="s">
        <v>198</v>
      </c>
      <c r="H31" s="58">
        <v>118</v>
      </c>
      <c r="I31" s="58">
        <v>1757</v>
      </c>
    </row>
    <row r="32" spans="1:10" x14ac:dyDescent="0.2">
      <c r="B32" s="58">
        <v>29</v>
      </c>
      <c r="C32" s="58" t="s">
        <v>80</v>
      </c>
      <c r="D32" s="58" t="s">
        <v>47</v>
      </c>
      <c r="E32" s="58" t="s">
        <v>81</v>
      </c>
      <c r="F32" s="58">
        <v>2007</v>
      </c>
      <c r="G32" s="58" t="s">
        <v>199</v>
      </c>
      <c r="H32" s="58">
        <v>119</v>
      </c>
      <c r="I32" s="58">
        <v>1696</v>
      </c>
    </row>
    <row r="33" spans="1:9" x14ac:dyDescent="0.2">
      <c r="B33" s="58">
        <v>30</v>
      </c>
      <c r="C33" s="58" t="s">
        <v>46</v>
      </c>
      <c r="D33" s="58" t="s">
        <v>34</v>
      </c>
      <c r="E33" s="58" t="s">
        <v>35</v>
      </c>
      <c r="F33" s="58">
        <v>2009</v>
      </c>
      <c r="G33" s="58" t="s">
        <v>200</v>
      </c>
      <c r="H33" s="58">
        <v>123</v>
      </c>
      <c r="I33" s="58">
        <v>1637</v>
      </c>
    </row>
    <row r="34" spans="1:9" x14ac:dyDescent="0.2">
      <c r="B34" s="58">
        <v>31</v>
      </c>
      <c r="C34" s="58" t="s">
        <v>73</v>
      </c>
      <c r="D34" s="58" t="s">
        <v>115</v>
      </c>
      <c r="E34" s="58" t="s">
        <v>116</v>
      </c>
      <c r="F34" s="58">
        <v>2007</v>
      </c>
      <c r="G34" s="58" t="s">
        <v>201</v>
      </c>
      <c r="H34" s="58">
        <v>124</v>
      </c>
      <c r="I34" s="58">
        <v>1580</v>
      </c>
    </row>
    <row r="35" spans="1:9" x14ac:dyDescent="0.2">
      <c r="B35" s="58">
        <v>32</v>
      </c>
      <c r="C35" s="58" t="s">
        <v>19</v>
      </c>
      <c r="D35" s="58" t="s">
        <v>20</v>
      </c>
      <c r="E35" s="58" t="s">
        <v>202</v>
      </c>
      <c r="F35" s="58">
        <v>2012</v>
      </c>
      <c r="G35" s="58" t="s">
        <v>203</v>
      </c>
      <c r="H35" s="58">
        <v>142</v>
      </c>
      <c r="I35" s="58">
        <v>1525</v>
      </c>
    </row>
    <row r="36" spans="1:9" x14ac:dyDescent="0.2">
      <c r="A36" s="60">
        <v>14</v>
      </c>
      <c r="B36" s="58">
        <v>33</v>
      </c>
      <c r="C36" s="58" t="s">
        <v>204</v>
      </c>
      <c r="D36" s="58" t="s">
        <v>37</v>
      </c>
      <c r="E36" s="58" t="s">
        <v>38</v>
      </c>
      <c r="F36" s="58">
        <v>2008</v>
      </c>
      <c r="G36" s="58" t="s">
        <v>205</v>
      </c>
      <c r="H36" s="58">
        <v>146</v>
      </c>
      <c r="I36" s="58">
        <v>1471</v>
      </c>
    </row>
    <row r="37" spans="1:9" x14ac:dyDescent="0.2">
      <c r="A37" s="60">
        <v>15</v>
      </c>
      <c r="B37" s="58">
        <v>34</v>
      </c>
      <c r="C37" s="58" t="s">
        <v>59</v>
      </c>
      <c r="D37" s="58" t="s">
        <v>60</v>
      </c>
      <c r="E37" s="58" t="s">
        <v>61</v>
      </c>
      <c r="F37" s="58">
        <v>2007</v>
      </c>
      <c r="G37" s="58" t="s">
        <v>206</v>
      </c>
      <c r="H37" s="58">
        <v>149</v>
      </c>
      <c r="I37" s="58">
        <v>1419</v>
      </c>
    </row>
    <row r="38" spans="1:9" x14ac:dyDescent="0.2">
      <c r="A38" s="60">
        <v>16</v>
      </c>
      <c r="B38" s="58">
        <v>35</v>
      </c>
      <c r="C38" s="58" t="s">
        <v>67</v>
      </c>
      <c r="D38" s="58" t="s">
        <v>70</v>
      </c>
      <c r="E38" s="58" t="s">
        <v>71</v>
      </c>
      <c r="F38" s="58">
        <v>2010</v>
      </c>
      <c r="G38" s="58" t="s">
        <v>207</v>
      </c>
      <c r="H38" s="58">
        <v>154</v>
      </c>
      <c r="I38" s="58">
        <v>1369</v>
      </c>
    </row>
    <row r="39" spans="1:9" x14ac:dyDescent="0.2">
      <c r="A39" s="60">
        <v>17</v>
      </c>
      <c r="B39" s="58">
        <v>36</v>
      </c>
      <c r="C39" s="58" t="s">
        <v>208</v>
      </c>
      <c r="D39" s="58" t="s">
        <v>209</v>
      </c>
      <c r="E39" s="58" t="s">
        <v>210</v>
      </c>
      <c r="F39" s="58">
        <v>2009</v>
      </c>
      <c r="G39" s="58" t="s">
        <v>211</v>
      </c>
      <c r="H39" s="58">
        <v>155</v>
      </c>
      <c r="I39" s="58">
        <v>1320</v>
      </c>
    </row>
    <row r="40" spans="1:9" x14ac:dyDescent="0.2">
      <c r="A40" s="60">
        <v>18</v>
      </c>
      <c r="B40" s="58">
        <v>37</v>
      </c>
      <c r="C40" s="58" t="s">
        <v>212</v>
      </c>
      <c r="D40" s="58" t="s">
        <v>213</v>
      </c>
      <c r="E40" s="58" t="s">
        <v>214</v>
      </c>
      <c r="F40" s="58">
        <v>2009</v>
      </c>
      <c r="G40" s="58" t="s">
        <v>215</v>
      </c>
      <c r="H40" s="58">
        <v>158</v>
      </c>
      <c r="I40" s="58">
        <v>1273</v>
      </c>
    </row>
    <row r="41" spans="1:9" x14ac:dyDescent="0.2">
      <c r="A41" s="60">
        <v>19</v>
      </c>
      <c r="B41" s="58">
        <v>38</v>
      </c>
      <c r="C41" s="58" t="s">
        <v>216</v>
      </c>
      <c r="D41" s="58" t="s">
        <v>217</v>
      </c>
      <c r="E41" s="58" t="s">
        <v>218</v>
      </c>
      <c r="F41" s="58">
        <v>2011</v>
      </c>
      <c r="G41" s="58" t="s">
        <v>219</v>
      </c>
      <c r="H41" s="58">
        <v>159</v>
      </c>
      <c r="I41" s="58">
        <v>1226</v>
      </c>
    </row>
    <row r="42" spans="1:9" x14ac:dyDescent="0.2">
      <c r="A42" s="60">
        <v>20</v>
      </c>
      <c r="B42" s="58">
        <v>39</v>
      </c>
      <c r="C42" s="58" t="s">
        <v>72</v>
      </c>
      <c r="D42" s="58" t="s">
        <v>42</v>
      </c>
      <c r="E42" s="58" t="s">
        <v>43</v>
      </c>
      <c r="F42" s="58">
        <v>2012</v>
      </c>
      <c r="G42" s="58" t="s">
        <v>220</v>
      </c>
      <c r="H42" s="58">
        <v>161</v>
      </c>
      <c r="I42" s="58">
        <v>1181</v>
      </c>
    </row>
    <row r="43" spans="1:9" x14ac:dyDescent="0.2">
      <c r="A43" s="60">
        <v>21</v>
      </c>
      <c r="B43" s="58">
        <v>40</v>
      </c>
      <c r="C43" s="58" t="s">
        <v>83</v>
      </c>
      <c r="D43" s="58" t="s">
        <v>84</v>
      </c>
      <c r="E43" s="58" t="s">
        <v>85</v>
      </c>
      <c r="F43" s="58">
        <v>2009</v>
      </c>
      <c r="G43" s="58" t="s">
        <v>221</v>
      </c>
      <c r="H43" s="58">
        <v>171</v>
      </c>
      <c r="I43" s="58">
        <v>1137</v>
      </c>
    </row>
    <row r="44" spans="1:9" x14ac:dyDescent="0.2">
      <c r="A44" s="60">
        <v>22</v>
      </c>
      <c r="B44" s="58">
        <v>41</v>
      </c>
      <c r="C44" s="58" t="s">
        <v>222</v>
      </c>
      <c r="D44" s="58" t="s">
        <v>223</v>
      </c>
      <c r="E44" s="58" t="s">
        <v>224</v>
      </c>
      <c r="F44" s="58">
        <v>2010</v>
      </c>
      <c r="G44" s="58" t="s">
        <v>225</v>
      </c>
      <c r="H44" s="58">
        <v>188</v>
      </c>
      <c r="I44" s="58">
        <v>1094</v>
      </c>
    </row>
    <row r="45" spans="1:9" x14ac:dyDescent="0.2">
      <c r="B45" s="58">
        <v>42</v>
      </c>
      <c r="C45" s="58" t="s">
        <v>226</v>
      </c>
      <c r="D45" s="58" t="s">
        <v>227</v>
      </c>
      <c r="E45" s="58" t="s">
        <v>228</v>
      </c>
      <c r="F45" s="58">
        <v>2009</v>
      </c>
      <c r="G45" s="58" t="s">
        <v>229</v>
      </c>
      <c r="H45" s="58">
        <v>191</v>
      </c>
      <c r="I45" s="58">
        <v>1052</v>
      </c>
    </row>
    <row r="46" spans="1:9" x14ac:dyDescent="0.2">
      <c r="B46" s="58">
        <v>43</v>
      </c>
      <c r="C46" s="58" t="s">
        <v>113</v>
      </c>
      <c r="D46" s="58" t="s">
        <v>117</v>
      </c>
      <c r="E46" s="58" t="s">
        <v>114</v>
      </c>
      <c r="F46" s="58">
        <v>2010</v>
      </c>
      <c r="G46" s="58" t="s">
        <v>230</v>
      </c>
      <c r="H46" s="58">
        <v>194</v>
      </c>
      <c r="I46" s="58">
        <v>1011</v>
      </c>
    </row>
    <row r="47" spans="1:9" x14ac:dyDescent="0.2">
      <c r="A47" s="60">
        <v>23</v>
      </c>
      <c r="B47" s="58">
        <v>44</v>
      </c>
      <c r="C47" s="58" t="s">
        <v>51</v>
      </c>
      <c r="D47" s="58" t="s">
        <v>52</v>
      </c>
      <c r="E47" s="58" t="s">
        <v>53</v>
      </c>
      <c r="F47" s="58">
        <v>2009</v>
      </c>
      <c r="G47" s="58" t="s">
        <v>231</v>
      </c>
      <c r="H47" s="58">
        <v>197</v>
      </c>
      <c r="I47" s="58">
        <v>972</v>
      </c>
    </row>
    <row r="48" spans="1:9" x14ac:dyDescent="0.2">
      <c r="A48" s="60">
        <v>24</v>
      </c>
      <c r="B48" s="58">
        <v>45</v>
      </c>
      <c r="C48" s="58" t="s">
        <v>232</v>
      </c>
      <c r="D48" s="58" t="s">
        <v>233</v>
      </c>
      <c r="E48" s="58" t="s">
        <v>234</v>
      </c>
      <c r="F48" s="58">
        <v>2007</v>
      </c>
      <c r="G48" s="58" t="s">
        <v>235</v>
      </c>
      <c r="H48" s="58">
        <v>199</v>
      </c>
      <c r="I48" s="58">
        <v>932</v>
      </c>
    </row>
    <row r="49" spans="1:9" x14ac:dyDescent="0.2">
      <c r="B49" s="58">
        <v>46</v>
      </c>
      <c r="C49" s="58" t="s">
        <v>119</v>
      </c>
      <c r="D49" s="58" t="s">
        <v>112</v>
      </c>
      <c r="E49" s="58" t="s">
        <v>111</v>
      </c>
      <c r="F49" s="58">
        <v>2012</v>
      </c>
      <c r="G49" s="58" t="s">
        <v>236</v>
      </c>
      <c r="H49" s="58">
        <v>200</v>
      </c>
      <c r="I49" s="58">
        <v>894</v>
      </c>
    </row>
    <row r="50" spans="1:9" x14ac:dyDescent="0.2">
      <c r="B50" s="58">
        <v>47</v>
      </c>
      <c r="C50" s="58" t="s">
        <v>101</v>
      </c>
      <c r="D50" s="58" t="s">
        <v>102</v>
      </c>
      <c r="E50" s="58" t="s">
        <v>103</v>
      </c>
      <c r="F50" s="58">
        <v>2011</v>
      </c>
      <c r="G50" s="58" t="s">
        <v>237</v>
      </c>
      <c r="H50" s="58">
        <v>221</v>
      </c>
      <c r="I50" s="58">
        <v>857</v>
      </c>
    </row>
    <row r="51" spans="1:9" x14ac:dyDescent="0.2">
      <c r="A51" s="60">
        <v>25</v>
      </c>
      <c r="B51" s="58">
        <v>48</v>
      </c>
      <c r="C51" s="58" t="s">
        <v>87</v>
      </c>
      <c r="D51" s="58" t="s">
        <v>88</v>
      </c>
      <c r="E51" s="58" t="s">
        <v>89</v>
      </c>
      <c r="F51" s="58">
        <v>2008</v>
      </c>
      <c r="G51" s="58" t="s">
        <v>238</v>
      </c>
      <c r="H51" s="58">
        <v>225</v>
      </c>
      <c r="I51" s="58">
        <v>820</v>
      </c>
    </row>
    <row r="52" spans="1:9" x14ac:dyDescent="0.2">
      <c r="B52" s="58">
        <v>49</v>
      </c>
      <c r="C52" s="58" t="s">
        <v>120</v>
      </c>
      <c r="D52" s="58" t="s">
        <v>107</v>
      </c>
      <c r="E52" s="58" t="s">
        <v>110</v>
      </c>
      <c r="F52" s="58">
        <v>2011</v>
      </c>
      <c r="G52" s="58" t="s">
        <v>239</v>
      </c>
      <c r="H52" s="58">
        <v>226</v>
      </c>
      <c r="I52" s="58">
        <v>785</v>
      </c>
    </row>
    <row r="53" spans="1:9" x14ac:dyDescent="0.2">
      <c r="B53" s="58">
        <v>50</v>
      </c>
      <c r="C53" s="58" t="s">
        <v>240</v>
      </c>
      <c r="D53" s="58" t="s">
        <v>241</v>
      </c>
      <c r="E53" s="58" t="s">
        <v>242</v>
      </c>
      <c r="F53" s="58">
        <v>2010</v>
      </c>
      <c r="G53" s="58" t="s">
        <v>243</v>
      </c>
      <c r="H53" s="58">
        <v>233</v>
      </c>
      <c r="I53" s="58">
        <v>749</v>
      </c>
    </row>
    <row r="54" spans="1:9" x14ac:dyDescent="0.2">
      <c r="B54" s="58">
        <v>51</v>
      </c>
      <c r="C54" s="58" t="s">
        <v>39</v>
      </c>
      <c r="D54" s="58" t="s">
        <v>32</v>
      </c>
      <c r="E54" s="58" t="s">
        <v>33</v>
      </c>
      <c r="F54" s="58">
        <v>2008</v>
      </c>
      <c r="G54" s="58" t="s">
        <v>244</v>
      </c>
      <c r="H54" s="58">
        <v>237</v>
      </c>
      <c r="I54" s="58">
        <v>715</v>
      </c>
    </row>
    <row r="55" spans="1:9" x14ac:dyDescent="0.2">
      <c r="B55" s="58">
        <v>52</v>
      </c>
      <c r="C55" s="58" t="s">
        <v>121</v>
      </c>
      <c r="D55" s="58" t="s">
        <v>122</v>
      </c>
      <c r="E55" s="58" t="s">
        <v>123</v>
      </c>
      <c r="F55" s="58">
        <v>2010</v>
      </c>
      <c r="G55" s="58" t="s">
        <v>245</v>
      </c>
      <c r="H55" s="58">
        <v>238</v>
      </c>
      <c r="I55" s="58">
        <v>681</v>
      </c>
    </row>
    <row r="56" spans="1:9" x14ac:dyDescent="0.2">
      <c r="B56" s="58">
        <v>53</v>
      </c>
      <c r="C56" s="58" t="s">
        <v>118</v>
      </c>
      <c r="D56" s="58" t="s">
        <v>96</v>
      </c>
      <c r="E56" s="58" t="s">
        <v>97</v>
      </c>
      <c r="F56" s="58">
        <v>2010</v>
      </c>
      <c r="G56" s="58" t="s">
        <v>246</v>
      </c>
      <c r="H56" s="58">
        <v>252</v>
      </c>
      <c r="I56" s="58">
        <v>648</v>
      </c>
    </row>
    <row r="57" spans="1:9" x14ac:dyDescent="0.2">
      <c r="B57" s="58">
        <v>54</v>
      </c>
      <c r="C57" s="58" t="s">
        <v>247</v>
      </c>
      <c r="D57" s="58" t="s">
        <v>248</v>
      </c>
      <c r="E57" s="58" t="s">
        <v>249</v>
      </c>
      <c r="F57" s="58">
        <v>2011</v>
      </c>
      <c r="G57" s="58" t="s">
        <v>250</v>
      </c>
      <c r="H57" s="58">
        <v>256</v>
      </c>
      <c r="I57" s="58">
        <v>616</v>
      </c>
    </row>
    <row r="58" spans="1:9" x14ac:dyDescent="0.2">
      <c r="B58" s="58">
        <v>55</v>
      </c>
      <c r="C58" s="58" t="s">
        <v>98</v>
      </c>
      <c r="D58" s="58" t="s">
        <v>99</v>
      </c>
      <c r="E58" s="58" t="s">
        <v>100</v>
      </c>
      <c r="F58" s="58">
        <v>2008</v>
      </c>
      <c r="G58" s="58" t="s">
        <v>251</v>
      </c>
      <c r="H58" s="58">
        <v>262</v>
      </c>
      <c r="I58" s="58">
        <v>584</v>
      </c>
    </row>
    <row r="59" spans="1:9" x14ac:dyDescent="0.2">
      <c r="B59" s="58">
        <v>56</v>
      </c>
      <c r="C59" s="58" t="s">
        <v>127</v>
      </c>
      <c r="D59" s="58" t="s">
        <v>128</v>
      </c>
      <c r="E59" s="58" t="s">
        <v>129</v>
      </c>
      <c r="F59" s="58">
        <v>2012</v>
      </c>
      <c r="G59" s="58" t="s">
        <v>252</v>
      </c>
      <c r="H59" s="58">
        <v>268</v>
      </c>
      <c r="I59" s="58">
        <v>553</v>
      </c>
    </row>
    <row r="60" spans="1:9" x14ac:dyDescent="0.2">
      <c r="B60" s="58">
        <v>57</v>
      </c>
      <c r="C60" s="58" t="s">
        <v>253</v>
      </c>
      <c r="D60" s="58" t="s">
        <v>254</v>
      </c>
      <c r="E60" s="58" t="s">
        <v>255</v>
      </c>
      <c r="F60" s="58">
        <v>2009</v>
      </c>
      <c r="G60" s="58" t="s">
        <v>256</v>
      </c>
      <c r="H60" s="58">
        <v>268</v>
      </c>
      <c r="I60" s="58">
        <v>522</v>
      </c>
    </row>
    <row r="61" spans="1:9" x14ac:dyDescent="0.2">
      <c r="B61" s="58">
        <v>58</v>
      </c>
      <c r="C61" s="58" t="s">
        <v>104</v>
      </c>
      <c r="D61" s="58" t="s">
        <v>92</v>
      </c>
      <c r="E61" s="58" t="s">
        <v>93</v>
      </c>
      <c r="F61" s="58">
        <v>2009</v>
      </c>
      <c r="G61" s="58" t="s">
        <v>257</v>
      </c>
      <c r="H61" s="58">
        <v>280</v>
      </c>
      <c r="I61" s="58">
        <v>492</v>
      </c>
    </row>
    <row r="62" spans="1:9" x14ac:dyDescent="0.2">
      <c r="B62" s="58">
        <v>59</v>
      </c>
      <c r="C62" s="58" t="s">
        <v>124</v>
      </c>
      <c r="D62" s="58" t="s">
        <v>105</v>
      </c>
      <c r="E62" s="58" t="s">
        <v>106</v>
      </c>
      <c r="F62" s="58">
        <v>2011</v>
      </c>
      <c r="G62" s="58" t="s">
        <v>258</v>
      </c>
      <c r="H62" s="58">
        <v>290</v>
      </c>
      <c r="I62" s="58">
        <v>462</v>
      </c>
    </row>
    <row r="63" spans="1:9" x14ac:dyDescent="0.2">
      <c r="B63" s="58">
        <v>60</v>
      </c>
      <c r="C63" s="58" t="s">
        <v>95</v>
      </c>
      <c r="D63" s="58" t="s">
        <v>125</v>
      </c>
      <c r="E63" s="58" t="s">
        <v>126</v>
      </c>
      <c r="F63" s="58">
        <v>2010</v>
      </c>
      <c r="G63" s="58" t="s">
        <v>259</v>
      </c>
      <c r="H63" s="58">
        <v>293</v>
      </c>
      <c r="I63" s="58">
        <v>433</v>
      </c>
    </row>
    <row r="64" spans="1:9" x14ac:dyDescent="0.2">
      <c r="B64" s="58">
        <v>61</v>
      </c>
      <c r="C64" s="58" t="s">
        <v>260</v>
      </c>
      <c r="D64" s="58" t="s">
        <v>261</v>
      </c>
      <c r="E64" s="58" t="s">
        <v>262</v>
      </c>
      <c r="F64" s="58">
        <v>2011</v>
      </c>
      <c r="G64" s="58" t="s">
        <v>263</v>
      </c>
      <c r="H64" s="58">
        <v>307</v>
      </c>
      <c r="I64" s="58">
        <v>404</v>
      </c>
    </row>
    <row r="65" spans="2:9" x14ac:dyDescent="0.2">
      <c r="B65" s="55"/>
      <c r="C65" s="55"/>
      <c r="D65" s="55"/>
      <c r="E65" s="55"/>
      <c r="F65" s="55"/>
      <c r="G65" s="55"/>
      <c r="H65" s="55"/>
      <c r="I65" s="55"/>
    </row>
    <row r="66" spans="2:9" x14ac:dyDescent="0.2">
      <c r="B66" s="55"/>
      <c r="C66" s="55"/>
      <c r="D66" s="55"/>
      <c r="E66" s="55"/>
      <c r="F66" s="55"/>
      <c r="G66" s="55"/>
      <c r="H66" s="55"/>
      <c r="I66" s="5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A5" sqref="A5"/>
    </sheetView>
  </sheetViews>
  <sheetFormatPr defaultRowHeight="15" x14ac:dyDescent="0.2"/>
  <cols>
    <col min="1" max="1" width="9.14453125" style="60"/>
    <col min="5" max="5" width="23" customWidth="1"/>
  </cols>
  <sheetData>
    <row r="1" spans="1:9" x14ac:dyDescent="0.2">
      <c r="B1" t="s">
        <v>489</v>
      </c>
    </row>
    <row r="2" spans="1:9" x14ac:dyDescent="0.2">
      <c r="B2" s="90" t="s">
        <v>11</v>
      </c>
      <c r="C2" s="90"/>
      <c r="D2" s="90"/>
      <c r="E2" s="90"/>
      <c r="F2" s="90"/>
      <c r="G2" s="90"/>
      <c r="H2" s="90"/>
      <c r="I2" s="90"/>
    </row>
    <row r="3" spans="1:9" x14ac:dyDescent="0.2">
      <c r="A3" s="60" t="s">
        <v>382</v>
      </c>
      <c r="B3" s="90" t="s">
        <v>0</v>
      </c>
      <c r="C3" s="90" t="s">
        <v>12</v>
      </c>
      <c r="D3" s="90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</row>
    <row r="4" spans="1:9" x14ac:dyDescent="0.2">
      <c r="A4" s="60">
        <v>1</v>
      </c>
      <c r="B4" s="90">
        <v>1</v>
      </c>
      <c r="C4" s="90" t="s">
        <v>142</v>
      </c>
      <c r="D4" s="90" t="s">
        <v>68</v>
      </c>
      <c r="E4" s="90" t="s">
        <v>69</v>
      </c>
      <c r="F4" s="90">
        <v>2007</v>
      </c>
      <c r="G4" s="90" t="s">
        <v>466</v>
      </c>
      <c r="H4" s="90">
        <v>3</v>
      </c>
      <c r="I4" s="90">
        <v>3427</v>
      </c>
    </row>
    <row r="5" spans="1:9" x14ac:dyDescent="0.2">
      <c r="A5" s="60">
        <v>2</v>
      </c>
      <c r="B5" s="90">
        <v>2</v>
      </c>
      <c r="C5" s="90" t="s">
        <v>314</v>
      </c>
      <c r="D5" s="90" t="s">
        <v>315</v>
      </c>
      <c r="E5" s="90" t="s">
        <v>316</v>
      </c>
      <c r="F5" s="90">
        <v>2009</v>
      </c>
      <c r="G5" s="90" t="s">
        <v>467</v>
      </c>
      <c r="H5" s="90">
        <v>6</v>
      </c>
      <c r="I5" s="90">
        <v>2524</v>
      </c>
    </row>
    <row r="6" spans="1:9" x14ac:dyDescent="0.2">
      <c r="A6" s="60">
        <v>3</v>
      </c>
      <c r="B6" s="90">
        <v>3</v>
      </c>
      <c r="C6" s="90" t="s">
        <v>66</v>
      </c>
      <c r="D6" s="90" t="s">
        <v>169</v>
      </c>
      <c r="E6" s="90" t="s">
        <v>170</v>
      </c>
      <c r="F6" s="90">
        <v>2009</v>
      </c>
      <c r="G6" s="90" t="s">
        <v>468</v>
      </c>
      <c r="H6" s="90">
        <v>8</v>
      </c>
      <c r="I6" s="90">
        <v>1996</v>
      </c>
    </row>
    <row r="7" spans="1:9" x14ac:dyDescent="0.2">
      <c r="A7" s="60">
        <v>4</v>
      </c>
      <c r="B7" s="90">
        <v>4</v>
      </c>
      <c r="C7" s="90" t="s">
        <v>294</v>
      </c>
      <c r="D7" s="90" t="s">
        <v>295</v>
      </c>
      <c r="E7" s="90" t="s">
        <v>296</v>
      </c>
      <c r="F7" s="90">
        <v>2008</v>
      </c>
      <c r="G7" s="90" t="s">
        <v>469</v>
      </c>
      <c r="H7" s="90">
        <v>9</v>
      </c>
      <c r="I7" s="90">
        <v>1621</v>
      </c>
    </row>
    <row r="8" spans="1:9" x14ac:dyDescent="0.2">
      <c r="A8" s="60">
        <v>5</v>
      </c>
      <c r="B8" s="90">
        <v>5</v>
      </c>
      <c r="C8" s="90" t="s">
        <v>356</v>
      </c>
      <c r="D8" s="90" t="s">
        <v>357</v>
      </c>
      <c r="E8" s="90" t="s">
        <v>358</v>
      </c>
      <c r="F8" s="90">
        <v>2010</v>
      </c>
      <c r="G8" s="90" t="s">
        <v>470</v>
      </c>
      <c r="H8" s="90">
        <v>16</v>
      </c>
      <c r="I8" s="90">
        <v>1330</v>
      </c>
    </row>
    <row r="9" spans="1:9" x14ac:dyDescent="0.2">
      <c r="A9" s="60">
        <v>6</v>
      </c>
      <c r="B9" s="90">
        <v>6</v>
      </c>
      <c r="C9" s="90" t="s">
        <v>67</v>
      </c>
      <c r="D9" s="90" t="s">
        <v>70</v>
      </c>
      <c r="E9" s="90" t="s">
        <v>71</v>
      </c>
      <c r="F9" s="90">
        <v>2010</v>
      </c>
      <c r="G9" s="90" t="s">
        <v>471</v>
      </c>
      <c r="H9" s="90">
        <v>17</v>
      </c>
      <c r="I9" s="90">
        <v>1093</v>
      </c>
    </row>
    <row r="10" spans="1:9" x14ac:dyDescent="0.2">
      <c r="B10" s="90">
        <v>7</v>
      </c>
      <c r="C10" s="90" t="s">
        <v>472</v>
      </c>
      <c r="D10" s="90" t="s">
        <v>473</v>
      </c>
      <c r="E10" s="90" t="s">
        <v>474</v>
      </c>
      <c r="F10" s="90">
        <v>2009</v>
      </c>
      <c r="G10" s="90" t="s">
        <v>475</v>
      </c>
      <c r="H10" s="90">
        <v>19</v>
      </c>
      <c r="I10" s="90">
        <v>892</v>
      </c>
    </row>
    <row r="11" spans="1:9" x14ac:dyDescent="0.2">
      <c r="A11" s="60">
        <v>7</v>
      </c>
      <c r="B11" s="90">
        <v>8</v>
      </c>
      <c r="C11" s="90" t="s">
        <v>444</v>
      </c>
      <c r="D11" s="90" t="s">
        <v>399</v>
      </c>
      <c r="E11" s="90" t="s">
        <v>398</v>
      </c>
      <c r="F11" s="90">
        <v>2012</v>
      </c>
      <c r="G11" s="90" t="s">
        <v>476</v>
      </c>
      <c r="H11" s="90">
        <v>22</v>
      </c>
      <c r="I11" s="90">
        <v>718</v>
      </c>
    </row>
    <row r="12" spans="1:9" x14ac:dyDescent="0.2">
      <c r="B12" s="90">
        <v>9</v>
      </c>
      <c r="C12" s="90" t="s">
        <v>477</v>
      </c>
      <c r="D12" s="90" t="s">
        <v>478</v>
      </c>
      <c r="E12" s="90" t="s">
        <v>479</v>
      </c>
      <c r="F12" s="90">
        <v>2009</v>
      </c>
      <c r="G12" s="90" t="s">
        <v>480</v>
      </c>
      <c r="H12" s="90">
        <v>26</v>
      </c>
      <c r="I12" s="90">
        <v>564</v>
      </c>
    </row>
    <row r="13" spans="1:9" x14ac:dyDescent="0.2">
      <c r="B13" s="90">
        <v>10</v>
      </c>
      <c r="C13" s="90" t="s">
        <v>481</v>
      </c>
      <c r="D13" s="90" t="s">
        <v>482</v>
      </c>
      <c r="E13" s="90" t="s">
        <v>483</v>
      </c>
      <c r="F13" s="90">
        <v>2009</v>
      </c>
      <c r="G13" s="90" t="s">
        <v>484</v>
      </c>
      <c r="H13" s="90">
        <v>29</v>
      </c>
      <c r="I13" s="90">
        <v>427</v>
      </c>
    </row>
    <row r="14" spans="1:9" x14ac:dyDescent="0.2">
      <c r="B14" s="90">
        <v>11</v>
      </c>
      <c r="C14" s="90" t="s">
        <v>485</v>
      </c>
      <c r="D14" s="90" t="s">
        <v>486</v>
      </c>
      <c r="E14" s="90" t="s">
        <v>487</v>
      </c>
      <c r="F14" s="90">
        <v>2009</v>
      </c>
      <c r="G14" s="90" t="s">
        <v>488</v>
      </c>
      <c r="H14" s="90">
        <v>30</v>
      </c>
      <c r="I14" s="90">
        <v>303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4"/>
  <sheetViews>
    <sheetView workbookViewId="0">
      <selection activeCell="B2" sqref="B2"/>
    </sheetView>
  </sheetViews>
  <sheetFormatPr defaultRowHeight="15" x14ac:dyDescent="0.2"/>
  <cols>
    <col min="1" max="1" width="4.3046875" customWidth="1"/>
    <col min="2" max="2" width="6.58984375" customWidth="1"/>
    <col min="3" max="3" width="7.53125" customWidth="1"/>
    <col min="5" max="5" width="22.1953125" customWidth="1"/>
    <col min="6" max="6" width="20.17578125" customWidth="1"/>
    <col min="7" max="7" width="7.93359375" customWidth="1"/>
    <col min="8" max="8" width="23.40625" customWidth="1"/>
    <col min="9" max="9" width="5.51171875" customWidth="1"/>
    <col min="10" max="10" width="6.859375" customWidth="1"/>
  </cols>
  <sheetData>
    <row r="1" spans="2:10" x14ac:dyDescent="0.2">
      <c r="B1" s="41" t="s">
        <v>384</v>
      </c>
      <c r="C1" s="22"/>
    </row>
    <row r="2" spans="2:10" x14ac:dyDescent="0.2">
      <c r="B2" s="56"/>
      <c r="C2" s="56"/>
      <c r="D2" s="56"/>
      <c r="E2" s="56"/>
      <c r="F2" s="56"/>
      <c r="G2" s="56"/>
      <c r="H2" s="56"/>
      <c r="I2" s="56"/>
      <c r="J2" s="38"/>
    </row>
    <row r="3" spans="2:10" ht="27.75" customHeight="1" x14ac:dyDescent="0.2">
      <c r="B3" s="56"/>
      <c r="C3" s="56"/>
      <c r="D3" s="56"/>
      <c r="E3" s="56"/>
      <c r="F3" s="56"/>
      <c r="G3" s="56"/>
      <c r="H3" s="56"/>
      <c r="I3" s="56"/>
      <c r="J3" s="38"/>
    </row>
    <row r="4" spans="2:10" x14ac:dyDescent="0.2">
      <c r="B4" s="56"/>
      <c r="C4" s="56"/>
      <c r="D4" s="56"/>
      <c r="E4" s="56"/>
      <c r="F4" s="56"/>
      <c r="G4" s="56"/>
      <c r="H4" s="56"/>
      <c r="I4" s="56"/>
      <c r="J4" s="38"/>
    </row>
    <row r="5" spans="2:10" x14ac:dyDescent="0.2">
      <c r="B5" s="56"/>
      <c r="C5" s="56"/>
      <c r="D5" s="56"/>
      <c r="E5" s="56"/>
      <c r="F5" s="56"/>
      <c r="G5" s="56"/>
      <c r="H5" s="56"/>
      <c r="I5" s="56"/>
      <c r="J5" s="38"/>
    </row>
    <row r="6" spans="2:10" x14ac:dyDescent="0.2">
      <c r="B6" s="56"/>
      <c r="C6" s="56"/>
      <c r="D6" s="56"/>
      <c r="E6" s="56"/>
      <c r="F6" s="56"/>
      <c r="G6" s="56"/>
      <c r="H6" s="56"/>
      <c r="I6" s="56"/>
      <c r="J6" s="38"/>
    </row>
    <row r="7" spans="2:10" x14ac:dyDescent="0.2">
      <c r="B7" s="56"/>
      <c r="C7" s="56"/>
      <c r="D7" s="56"/>
      <c r="E7" s="56"/>
      <c r="F7" s="56"/>
      <c r="G7" s="56"/>
      <c r="H7" s="56"/>
      <c r="I7" s="56"/>
      <c r="J7" s="38"/>
    </row>
    <row r="8" spans="2:10" x14ac:dyDescent="0.2">
      <c r="B8" s="56"/>
      <c r="C8" s="56"/>
      <c r="D8" s="56"/>
      <c r="E8" s="56"/>
      <c r="F8" s="56"/>
      <c r="G8" s="56"/>
      <c r="H8" s="56"/>
      <c r="I8" s="56"/>
      <c r="J8" s="38"/>
    </row>
    <row r="9" spans="2:10" x14ac:dyDescent="0.2">
      <c r="B9" s="56"/>
      <c r="C9" s="56"/>
      <c r="D9" s="56"/>
      <c r="E9" s="56"/>
      <c r="F9" s="56"/>
      <c r="G9" s="56"/>
      <c r="H9" s="56"/>
      <c r="I9" s="56"/>
      <c r="J9" s="38"/>
    </row>
    <row r="10" spans="2:10" x14ac:dyDescent="0.2">
      <c r="B10" s="56"/>
      <c r="C10" s="56"/>
      <c r="D10" s="56"/>
      <c r="E10" s="56"/>
      <c r="F10" s="56"/>
      <c r="G10" s="56"/>
      <c r="H10" s="56"/>
      <c r="I10" s="56"/>
      <c r="J10" s="38"/>
    </row>
    <row r="11" spans="2:10" x14ac:dyDescent="0.2">
      <c r="B11" s="56"/>
      <c r="C11" s="56"/>
      <c r="D11" s="56"/>
      <c r="E11" s="56"/>
      <c r="F11" s="56"/>
      <c r="G11" s="56"/>
      <c r="H11" s="56"/>
      <c r="I11" s="56"/>
      <c r="J11" s="38"/>
    </row>
    <row r="12" spans="2:10" x14ac:dyDescent="0.2">
      <c r="B12" s="56"/>
      <c r="C12" s="56"/>
      <c r="D12" s="56"/>
      <c r="E12" s="56"/>
      <c r="F12" s="56"/>
      <c r="G12" s="56"/>
      <c r="H12" s="56"/>
      <c r="I12" s="56"/>
      <c r="J12" s="38"/>
    </row>
    <row r="13" spans="2:10" x14ac:dyDescent="0.2">
      <c r="B13" s="56"/>
      <c r="C13" s="56"/>
      <c r="D13" s="56"/>
      <c r="E13" s="56"/>
      <c r="F13" s="56"/>
      <c r="G13" s="56"/>
      <c r="H13" s="56"/>
      <c r="I13" s="56"/>
      <c r="J13" s="38"/>
    </row>
    <row r="14" spans="2:10" x14ac:dyDescent="0.2">
      <c r="B14" s="56"/>
      <c r="C14" s="56"/>
      <c r="D14" s="56"/>
      <c r="E14" s="56"/>
      <c r="F14" s="56"/>
      <c r="G14" s="56"/>
      <c r="H14" s="56"/>
      <c r="I14" s="56"/>
      <c r="J14" s="38"/>
    </row>
    <row r="15" spans="2:10" x14ac:dyDescent="0.2">
      <c r="B15" s="56"/>
      <c r="C15" s="56"/>
      <c r="D15" s="56"/>
      <c r="E15" s="56"/>
      <c r="F15" s="56"/>
      <c r="G15" s="56"/>
      <c r="H15" s="56"/>
      <c r="I15" s="56"/>
      <c r="J15" s="38"/>
    </row>
    <row r="16" spans="2:10" x14ac:dyDescent="0.2">
      <c r="B16" s="56"/>
      <c r="C16" s="56"/>
      <c r="D16" s="56"/>
      <c r="E16" s="56"/>
      <c r="F16" s="56"/>
      <c r="G16" s="56"/>
      <c r="H16" s="56"/>
      <c r="I16" s="56"/>
      <c r="J16" s="38"/>
    </row>
    <row r="17" spans="2:10" x14ac:dyDescent="0.2">
      <c r="B17" s="56"/>
      <c r="C17" s="56"/>
      <c r="D17" s="56"/>
      <c r="E17" s="56"/>
      <c r="F17" s="56"/>
      <c r="G17" s="56"/>
      <c r="H17" s="56"/>
      <c r="I17" s="56"/>
      <c r="J17" s="38"/>
    </row>
    <row r="18" spans="2:10" x14ac:dyDescent="0.2">
      <c r="B18" s="56"/>
      <c r="C18" s="56"/>
      <c r="D18" s="56"/>
      <c r="E18" s="56"/>
      <c r="F18" s="56"/>
      <c r="G18" s="56"/>
      <c r="H18" s="56"/>
      <c r="I18" s="56"/>
    </row>
    <row r="19" spans="2:10" x14ac:dyDescent="0.2">
      <c r="B19" s="56"/>
      <c r="C19" s="56"/>
      <c r="D19" s="56"/>
      <c r="E19" s="56"/>
      <c r="F19" s="56"/>
      <c r="G19" s="56"/>
      <c r="H19" s="56"/>
      <c r="I19" s="56"/>
    </row>
    <row r="20" spans="2:10" x14ac:dyDescent="0.2">
      <c r="B20" s="56"/>
      <c r="C20" s="56"/>
      <c r="D20" s="56"/>
      <c r="E20" s="56"/>
      <c r="F20" s="56"/>
      <c r="G20" s="56"/>
      <c r="H20" s="56"/>
      <c r="I20" s="56"/>
    </row>
    <row r="21" spans="2:10" x14ac:dyDescent="0.2">
      <c r="B21" s="56"/>
      <c r="C21" s="56"/>
      <c r="D21" s="56"/>
      <c r="E21" s="56"/>
      <c r="F21" s="56"/>
      <c r="G21" s="56"/>
      <c r="H21" s="56"/>
      <c r="I21" s="56"/>
    </row>
    <row r="22" spans="2:10" x14ac:dyDescent="0.2">
      <c r="B22" s="56"/>
      <c r="C22" s="56"/>
      <c r="D22" s="56"/>
      <c r="E22" s="56"/>
      <c r="F22" s="56"/>
      <c r="G22" s="56"/>
      <c r="H22" s="56"/>
      <c r="I22" s="56"/>
    </row>
    <row r="23" spans="2:10" x14ac:dyDescent="0.2">
      <c r="B23" s="56"/>
      <c r="C23" s="56"/>
      <c r="D23" s="56"/>
      <c r="E23" s="56"/>
      <c r="F23" s="56"/>
      <c r="G23" s="56"/>
      <c r="H23" s="56"/>
      <c r="I23" s="56"/>
    </row>
    <row r="24" spans="2:10" x14ac:dyDescent="0.2">
      <c r="B24" s="56"/>
      <c r="C24" s="56"/>
      <c r="D24" s="56"/>
      <c r="E24" s="56"/>
      <c r="F24" s="56"/>
      <c r="G24" s="56"/>
      <c r="H24" s="56"/>
      <c r="I24" s="56"/>
    </row>
    <row r="25" spans="2:10" x14ac:dyDescent="0.2">
      <c r="B25" s="56"/>
      <c r="C25" s="56"/>
      <c r="D25" s="56"/>
      <c r="E25" s="56"/>
      <c r="F25" s="56"/>
      <c r="G25" s="56"/>
      <c r="H25" s="56"/>
      <c r="I25" s="56"/>
    </row>
    <row r="26" spans="2:10" x14ac:dyDescent="0.2">
      <c r="B26" s="56"/>
      <c r="C26" s="56"/>
      <c r="D26" s="56"/>
      <c r="E26" s="56"/>
      <c r="F26" s="56"/>
      <c r="G26" s="56"/>
      <c r="H26" s="56"/>
      <c r="I26" s="56"/>
    </row>
    <row r="27" spans="2:10" x14ac:dyDescent="0.2">
      <c r="B27" s="56"/>
      <c r="C27" s="56"/>
      <c r="D27" s="56"/>
      <c r="E27" s="56"/>
      <c r="F27" s="56"/>
      <c r="G27" s="56"/>
      <c r="H27" s="56"/>
      <c r="I27" s="56"/>
    </row>
    <row r="28" spans="2:10" x14ac:dyDescent="0.2">
      <c r="B28" s="56"/>
      <c r="C28" s="56"/>
      <c r="D28" s="56"/>
      <c r="E28" s="56"/>
      <c r="F28" s="56"/>
      <c r="G28" s="56"/>
      <c r="H28" s="56"/>
      <c r="I28" s="56"/>
    </row>
    <row r="29" spans="2:10" x14ac:dyDescent="0.2">
      <c r="B29" s="56"/>
      <c r="C29" s="56"/>
      <c r="D29" s="56"/>
      <c r="E29" s="56"/>
      <c r="F29" s="56"/>
      <c r="G29" s="56"/>
      <c r="H29" s="56"/>
      <c r="I29" s="56"/>
    </row>
    <row r="30" spans="2:10" x14ac:dyDescent="0.2">
      <c r="B30" s="56"/>
      <c r="C30" s="56"/>
      <c r="D30" s="56"/>
      <c r="E30" s="56"/>
      <c r="F30" s="56"/>
      <c r="G30" s="56"/>
      <c r="H30" s="56"/>
      <c r="I30" s="56"/>
    </row>
    <row r="31" spans="2:10" x14ac:dyDescent="0.2">
      <c r="B31" s="56"/>
      <c r="C31" s="56"/>
      <c r="D31" s="56"/>
      <c r="E31" s="56"/>
      <c r="F31" s="56"/>
      <c r="G31" s="56"/>
      <c r="H31" s="56"/>
      <c r="I31" s="56"/>
    </row>
    <row r="32" spans="2:10" x14ac:dyDescent="0.2">
      <c r="B32" s="56"/>
      <c r="C32" s="56"/>
      <c r="D32" s="56"/>
      <c r="E32" s="56"/>
      <c r="F32" s="56"/>
      <c r="G32" s="56"/>
      <c r="H32" s="56"/>
      <c r="I32" s="56"/>
    </row>
    <row r="33" spans="2:9" x14ac:dyDescent="0.2">
      <c r="B33" s="56"/>
      <c r="C33" s="56"/>
      <c r="D33" s="56"/>
      <c r="E33" s="56"/>
      <c r="F33" s="56"/>
      <c r="G33" s="56"/>
      <c r="H33" s="56"/>
      <c r="I33" s="56"/>
    </row>
    <row r="34" spans="2:9" x14ac:dyDescent="0.2">
      <c r="B34" s="56"/>
      <c r="C34" s="56"/>
      <c r="D34" s="56"/>
      <c r="E34" s="56"/>
      <c r="F34" s="56"/>
      <c r="G34" s="56"/>
      <c r="H34" s="56"/>
      <c r="I34" s="56"/>
    </row>
    <row r="35" spans="2:9" x14ac:dyDescent="0.2">
      <c r="B35" s="56"/>
      <c r="C35" s="56"/>
      <c r="D35" s="56"/>
      <c r="E35" s="56"/>
      <c r="F35" s="56"/>
      <c r="G35" s="56"/>
      <c r="H35" s="56"/>
      <c r="I35" s="56"/>
    </row>
    <row r="36" spans="2:9" x14ac:dyDescent="0.2">
      <c r="B36" s="56"/>
      <c r="C36" s="56"/>
      <c r="D36" s="56"/>
      <c r="E36" s="56"/>
      <c r="F36" s="56"/>
      <c r="G36" s="56"/>
      <c r="H36" s="56"/>
      <c r="I36" s="56"/>
    </row>
    <row r="37" spans="2:9" x14ac:dyDescent="0.2">
      <c r="B37" s="56"/>
      <c r="C37" s="56"/>
      <c r="D37" s="56"/>
      <c r="E37" s="56"/>
      <c r="F37" s="56"/>
      <c r="G37" s="56"/>
      <c r="H37" s="56"/>
      <c r="I37" s="56"/>
    </row>
    <row r="38" spans="2:9" x14ac:dyDescent="0.2">
      <c r="B38" s="56"/>
      <c r="C38" s="56"/>
      <c r="D38" s="56"/>
      <c r="E38" s="56"/>
      <c r="F38" s="56"/>
      <c r="G38" s="56"/>
      <c r="H38" s="56"/>
      <c r="I38" s="56"/>
    </row>
    <row r="39" spans="2:9" x14ac:dyDescent="0.2">
      <c r="B39" s="56"/>
      <c r="C39" s="56"/>
      <c r="D39" s="56"/>
      <c r="E39" s="56"/>
      <c r="F39" s="56"/>
      <c r="G39" s="56"/>
      <c r="H39" s="56"/>
      <c r="I39" s="56"/>
    </row>
    <row r="40" spans="2:9" x14ac:dyDescent="0.2">
      <c r="B40" s="56"/>
      <c r="C40" s="56"/>
      <c r="D40" s="56"/>
      <c r="E40" s="56"/>
      <c r="F40" s="56"/>
      <c r="G40" s="56"/>
      <c r="H40" s="56"/>
      <c r="I40" s="56"/>
    </row>
    <row r="41" spans="2:9" x14ac:dyDescent="0.2">
      <c r="B41" s="56"/>
      <c r="C41" s="56"/>
      <c r="D41" s="56"/>
      <c r="E41" s="56"/>
      <c r="F41" s="56"/>
      <c r="G41" s="56"/>
      <c r="H41" s="56"/>
      <c r="I41" s="56"/>
    </row>
    <row r="42" spans="2:9" x14ac:dyDescent="0.2">
      <c r="B42" s="56"/>
      <c r="C42" s="56"/>
      <c r="D42" s="56"/>
      <c r="E42" s="56"/>
      <c r="F42" s="56"/>
      <c r="G42" s="56"/>
      <c r="H42" s="56"/>
      <c r="I42" s="56"/>
    </row>
    <row r="43" spans="2:9" x14ac:dyDescent="0.2">
      <c r="B43" s="56"/>
      <c r="C43" s="56"/>
      <c r="D43" s="56"/>
      <c r="E43" s="56"/>
      <c r="F43" s="56"/>
      <c r="G43" s="56"/>
      <c r="H43" s="56"/>
      <c r="I43" s="56"/>
    </row>
    <row r="44" spans="2:9" x14ac:dyDescent="0.2">
      <c r="B44" s="56"/>
      <c r="C44" s="56"/>
      <c r="D44" s="56"/>
      <c r="E44" s="56"/>
      <c r="F44" s="56"/>
      <c r="G44" s="56"/>
      <c r="H44" s="56"/>
      <c r="I44" s="56"/>
    </row>
    <row r="45" spans="2:9" x14ac:dyDescent="0.2">
      <c r="B45" s="56"/>
      <c r="C45" s="56"/>
      <c r="D45" s="56"/>
      <c r="E45" s="56"/>
      <c r="F45" s="56"/>
      <c r="G45" s="56"/>
      <c r="H45" s="56"/>
      <c r="I45" s="56"/>
    </row>
    <row r="46" spans="2:9" x14ac:dyDescent="0.2">
      <c r="B46" s="56"/>
      <c r="C46" s="56"/>
      <c r="D46" s="56"/>
      <c r="E46" s="56"/>
      <c r="F46" s="56"/>
      <c r="G46" s="56"/>
      <c r="H46" s="56"/>
      <c r="I46" s="56"/>
    </row>
    <row r="47" spans="2:9" x14ac:dyDescent="0.2">
      <c r="B47" s="56"/>
      <c r="C47" s="56"/>
      <c r="D47" s="56"/>
      <c r="E47" s="56"/>
      <c r="F47" s="56"/>
      <c r="G47" s="56"/>
      <c r="H47" s="56"/>
      <c r="I47" s="56"/>
    </row>
    <row r="48" spans="2:9" x14ac:dyDescent="0.2">
      <c r="B48" s="56"/>
      <c r="C48" s="56"/>
      <c r="D48" s="56"/>
      <c r="E48" s="56"/>
      <c r="F48" s="56"/>
      <c r="G48" s="56"/>
      <c r="H48" s="56"/>
      <c r="I48" s="56"/>
    </row>
    <row r="49" spans="2:9" x14ac:dyDescent="0.2">
      <c r="B49" s="56"/>
      <c r="C49" s="56"/>
      <c r="D49" s="56"/>
      <c r="E49" s="56"/>
      <c r="F49" s="56"/>
      <c r="G49" s="56"/>
      <c r="H49" s="56"/>
      <c r="I49" s="56"/>
    </row>
    <row r="50" spans="2:9" x14ac:dyDescent="0.2">
      <c r="B50" s="56"/>
      <c r="C50" s="56"/>
      <c r="D50" s="56"/>
      <c r="E50" s="56"/>
      <c r="F50" s="56"/>
      <c r="G50" s="56"/>
      <c r="H50" s="56"/>
      <c r="I50" s="56"/>
    </row>
    <row r="51" spans="2:9" x14ac:dyDescent="0.2">
      <c r="B51" s="56"/>
      <c r="C51" s="56"/>
      <c r="D51" s="56"/>
      <c r="E51" s="56"/>
      <c r="F51" s="56"/>
      <c r="G51" s="56"/>
      <c r="H51" s="56"/>
      <c r="I51" s="56"/>
    </row>
    <row r="52" spans="2:9" x14ac:dyDescent="0.2">
      <c r="B52" s="56"/>
      <c r="C52" s="56"/>
      <c r="D52" s="56"/>
      <c r="E52" s="56"/>
      <c r="F52" s="56"/>
      <c r="G52" s="56"/>
      <c r="H52" s="56"/>
      <c r="I52" s="56"/>
    </row>
    <row r="53" spans="2:9" x14ac:dyDescent="0.2">
      <c r="B53" s="56"/>
      <c r="C53" s="56"/>
      <c r="D53" s="56"/>
      <c r="E53" s="56"/>
      <c r="F53" s="56"/>
      <c r="G53" s="56"/>
      <c r="H53" s="56"/>
      <c r="I53" s="56"/>
    </row>
    <row r="54" spans="2:9" x14ac:dyDescent="0.2">
      <c r="B54" s="56"/>
      <c r="C54" s="56"/>
      <c r="D54" s="56"/>
      <c r="E54" s="56"/>
      <c r="F54" s="56"/>
      <c r="G54" s="56"/>
      <c r="H54" s="56"/>
      <c r="I54" s="56"/>
    </row>
    <row r="55" spans="2:9" x14ac:dyDescent="0.2">
      <c r="B55" s="56"/>
      <c r="C55" s="56"/>
      <c r="D55" s="56"/>
      <c r="E55" s="56"/>
      <c r="F55" s="56"/>
      <c r="G55" s="56"/>
      <c r="H55" s="56"/>
      <c r="I55" s="56"/>
    </row>
    <row r="56" spans="2:9" x14ac:dyDescent="0.2">
      <c r="B56" s="56"/>
      <c r="C56" s="56"/>
      <c r="D56" s="56"/>
      <c r="E56" s="56"/>
      <c r="F56" s="56"/>
      <c r="G56" s="56"/>
      <c r="H56" s="56"/>
      <c r="I56" s="56"/>
    </row>
    <row r="57" spans="2:9" x14ac:dyDescent="0.2">
      <c r="B57" s="56"/>
      <c r="C57" s="56"/>
      <c r="D57" s="56"/>
      <c r="E57" s="56"/>
      <c r="F57" s="56"/>
      <c r="G57" s="56"/>
      <c r="H57" s="56"/>
      <c r="I57" s="56"/>
    </row>
    <row r="58" spans="2:9" x14ac:dyDescent="0.2">
      <c r="B58" s="56"/>
      <c r="C58" s="56"/>
      <c r="D58" s="56"/>
      <c r="E58" s="56"/>
      <c r="F58" s="56"/>
      <c r="G58" s="56"/>
      <c r="H58" s="56"/>
      <c r="I58" s="56"/>
    </row>
    <row r="59" spans="2:9" x14ac:dyDescent="0.2">
      <c r="B59" s="56"/>
      <c r="C59" s="56"/>
      <c r="D59" s="56"/>
      <c r="E59" s="56"/>
      <c r="F59" s="56"/>
      <c r="G59" s="56"/>
      <c r="H59" s="56"/>
      <c r="I59" s="56"/>
    </row>
    <row r="60" spans="2:9" x14ac:dyDescent="0.2">
      <c r="B60" s="56"/>
      <c r="C60" s="56"/>
      <c r="D60" s="56"/>
      <c r="E60" s="56"/>
      <c r="F60" s="56"/>
      <c r="G60" s="56"/>
      <c r="H60" s="56"/>
      <c r="I60" s="56"/>
    </row>
    <row r="61" spans="2:9" x14ac:dyDescent="0.2">
      <c r="B61" s="56"/>
      <c r="C61" s="56"/>
      <c r="D61" s="56"/>
      <c r="E61" s="56"/>
      <c r="F61" s="56"/>
      <c r="G61" s="56"/>
      <c r="H61" s="56"/>
      <c r="I61" s="56"/>
    </row>
    <row r="62" spans="2:9" x14ac:dyDescent="0.2">
      <c r="B62" s="56"/>
      <c r="C62" s="56"/>
      <c r="D62" s="56"/>
      <c r="E62" s="56"/>
      <c r="F62" s="56"/>
      <c r="G62" s="56"/>
      <c r="H62" s="56"/>
      <c r="I62" s="56"/>
    </row>
    <row r="63" spans="2:9" x14ac:dyDescent="0.2">
      <c r="B63" s="56"/>
      <c r="C63" s="56"/>
      <c r="D63" s="56"/>
      <c r="E63" s="56"/>
      <c r="F63" s="56"/>
      <c r="G63" s="56"/>
      <c r="H63" s="56"/>
      <c r="I63" s="56"/>
    </row>
    <row r="64" spans="2:9" x14ac:dyDescent="0.2">
      <c r="B64" s="56"/>
      <c r="C64" s="56"/>
      <c r="D64" s="56"/>
      <c r="E64" s="56"/>
      <c r="F64" s="56"/>
      <c r="G64" s="56"/>
      <c r="H64" s="56"/>
      <c r="I64" s="5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2"/>
  <sheetViews>
    <sheetView workbookViewId="0">
      <selection activeCell="B1" sqref="B1"/>
    </sheetView>
  </sheetViews>
  <sheetFormatPr defaultRowHeight="15" x14ac:dyDescent="0.2"/>
  <cols>
    <col min="1" max="1" width="3.09375" customWidth="1"/>
    <col min="2" max="3" width="6.859375" customWidth="1"/>
    <col min="6" max="6" width="17.484375" customWidth="1"/>
    <col min="7" max="7" width="8.203125" customWidth="1"/>
    <col min="8" max="8" width="17.75390625" customWidth="1"/>
    <col min="9" max="9" width="6.3203125" customWidth="1"/>
    <col min="10" max="10" width="5.51171875" customWidth="1"/>
    <col min="11" max="11" width="6.9921875" customWidth="1"/>
  </cols>
  <sheetData>
    <row r="1" spans="2:10" x14ac:dyDescent="0.2">
      <c r="B1" s="41" t="s">
        <v>385</v>
      </c>
      <c r="C1" s="22"/>
    </row>
    <row r="2" spans="2:10" x14ac:dyDescent="0.2">
      <c r="B2" s="39"/>
      <c r="C2" s="39"/>
      <c r="D2" s="39"/>
      <c r="E2" s="39"/>
      <c r="F2" s="39"/>
      <c r="G2" s="39"/>
      <c r="H2" s="39"/>
      <c r="I2" s="39"/>
      <c r="J2" s="39"/>
    </row>
    <row r="3" spans="2:10" x14ac:dyDescent="0.2">
      <c r="B3" s="39"/>
      <c r="C3" s="42"/>
      <c r="D3" s="39"/>
      <c r="E3" s="39"/>
      <c r="F3" s="39"/>
      <c r="G3" s="39"/>
      <c r="H3" s="39"/>
      <c r="I3" s="39"/>
      <c r="J3" s="39"/>
    </row>
    <row r="4" spans="2:10" x14ac:dyDescent="0.2">
      <c r="B4" s="39"/>
      <c r="C4" s="43"/>
      <c r="D4" s="39"/>
      <c r="E4" s="39"/>
      <c r="F4" s="39"/>
      <c r="G4" s="39"/>
      <c r="H4" s="39"/>
      <c r="I4" s="39"/>
      <c r="J4" s="39"/>
    </row>
    <row r="5" spans="2:10" x14ac:dyDescent="0.2">
      <c r="B5" s="39"/>
      <c r="C5" s="43"/>
      <c r="D5" s="39"/>
      <c r="E5" s="39"/>
      <c r="F5" s="39"/>
      <c r="G5" s="39"/>
      <c r="H5" s="39"/>
      <c r="I5" s="39"/>
      <c r="J5" s="39"/>
    </row>
    <row r="6" spans="2:10" x14ac:dyDescent="0.2">
      <c r="B6" s="39"/>
      <c r="C6" s="43"/>
      <c r="D6" s="39"/>
      <c r="E6" s="39"/>
      <c r="F6" s="39"/>
      <c r="G6" s="39"/>
      <c r="H6" s="39"/>
      <c r="I6" s="39"/>
      <c r="J6" s="39"/>
    </row>
    <row r="7" spans="2:10" x14ac:dyDescent="0.2">
      <c r="B7" s="39"/>
      <c r="C7" s="43"/>
      <c r="D7" s="39"/>
      <c r="E7" s="39"/>
      <c r="F7" s="39"/>
      <c r="G7" s="39"/>
      <c r="H7" s="39"/>
      <c r="I7" s="39"/>
      <c r="J7" s="39"/>
    </row>
    <row r="8" spans="2:10" x14ac:dyDescent="0.2">
      <c r="B8" s="39"/>
      <c r="C8" s="43"/>
      <c r="D8" s="39"/>
      <c r="E8" s="39"/>
      <c r="F8" s="39"/>
      <c r="G8" s="39"/>
      <c r="H8" s="39"/>
      <c r="I8" s="39"/>
      <c r="J8" s="39"/>
    </row>
    <row r="9" spans="2:10" x14ac:dyDescent="0.2">
      <c r="B9" s="39"/>
      <c r="C9" s="43"/>
      <c r="D9" s="39"/>
      <c r="E9" s="39"/>
      <c r="F9" s="39"/>
      <c r="G9" s="39"/>
      <c r="H9" s="39"/>
      <c r="I9" s="39"/>
      <c r="J9" s="39"/>
    </row>
    <row r="10" spans="2:10" x14ac:dyDescent="0.2">
      <c r="B10" s="39"/>
      <c r="C10" s="43"/>
      <c r="D10" s="39"/>
      <c r="E10" s="39"/>
      <c r="F10" s="39"/>
      <c r="G10" s="39"/>
      <c r="H10" s="39"/>
      <c r="I10" s="39"/>
      <c r="J10" s="39"/>
    </row>
    <row r="11" spans="2:10" x14ac:dyDescent="0.2">
      <c r="B11" s="39"/>
      <c r="C11" s="43"/>
      <c r="D11" s="39"/>
      <c r="E11" s="39"/>
      <c r="F11" s="39"/>
      <c r="G11" s="39"/>
      <c r="H11" s="39"/>
      <c r="I11" s="39"/>
      <c r="J11" s="39"/>
    </row>
    <row r="12" spans="2:10" x14ac:dyDescent="0.2">
      <c r="B12" s="39"/>
      <c r="C12" s="43"/>
      <c r="D12" s="39"/>
      <c r="E12" s="39"/>
      <c r="F12" s="39"/>
      <c r="G12" s="39"/>
      <c r="H12" s="39"/>
      <c r="I12" s="39"/>
      <c r="J12" s="39"/>
    </row>
    <row r="13" spans="2:10" x14ac:dyDescent="0.2">
      <c r="B13" s="39"/>
      <c r="C13" s="43"/>
      <c r="D13" s="39"/>
      <c r="E13" s="39"/>
      <c r="F13" s="39"/>
      <c r="G13" s="39"/>
      <c r="H13" s="39"/>
      <c r="I13" s="39"/>
      <c r="J13" s="39"/>
    </row>
    <row r="14" spans="2:10" x14ac:dyDescent="0.2">
      <c r="B14" s="39"/>
      <c r="C14" s="43"/>
      <c r="D14" s="39"/>
      <c r="E14" s="39"/>
      <c r="F14" s="39"/>
      <c r="G14" s="39"/>
      <c r="H14" s="39"/>
      <c r="I14" s="39"/>
      <c r="J14" s="39"/>
    </row>
    <row r="15" spans="2:10" x14ac:dyDescent="0.2">
      <c r="B15" s="39"/>
      <c r="C15" s="43"/>
      <c r="D15" s="39"/>
      <c r="E15" s="39"/>
      <c r="F15" s="39"/>
      <c r="G15" s="39"/>
      <c r="H15" s="39"/>
      <c r="I15" s="39"/>
      <c r="J15" s="39"/>
    </row>
    <row r="16" spans="2:10" x14ac:dyDescent="0.2">
      <c r="B16" s="39"/>
      <c r="C16" s="43"/>
      <c r="D16" s="39"/>
      <c r="E16" s="39"/>
      <c r="F16" s="39"/>
      <c r="G16" s="39"/>
      <c r="H16" s="39"/>
      <c r="I16" s="39"/>
      <c r="J16" s="39"/>
    </row>
    <row r="17" spans="2:10" x14ac:dyDescent="0.2">
      <c r="B17" s="39"/>
      <c r="C17" s="43"/>
      <c r="D17" s="39"/>
      <c r="E17" s="39"/>
      <c r="F17" s="39"/>
      <c r="G17" s="39"/>
      <c r="H17" s="39"/>
      <c r="I17" s="39"/>
      <c r="J17" s="39"/>
    </row>
    <row r="18" spans="2:10" x14ac:dyDescent="0.2">
      <c r="B18" s="39"/>
      <c r="C18" s="43"/>
      <c r="D18" s="39"/>
      <c r="E18" s="39"/>
      <c r="F18" s="39"/>
      <c r="G18" s="39"/>
      <c r="H18" s="39"/>
      <c r="I18" s="39"/>
      <c r="J18" s="39"/>
    </row>
    <row r="19" spans="2:10" x14ac:dyDescent="0.2">
      <c r="B19" s="39"/>
      <c r="C19" s="43"/>
      <c r="D19" s="39"/>
      <c r="E19" s="39"/>
      <c r="F19" s="39"/>
      <c r="G19" s="39"/>
      <c r="H19" s="39"/>
      <c r="I19" s="39"/>
      <c r="J19" s="39"/>
    </row>
    <row r="20" spans="2:10" x14ac:dyDescent="0.2">
      <c r="B20" s="39"/>
      <c r="C20" s="43"/>
      <c r="D20" s="39"/>
      <c r="E20" s="39"/>
      <c r="F20" s="39"/>
      <c r="G20" s="39"/>
      <c r="H20" s="39"/>
      <c r="I20" s="39"/>
      <c r="J20" s="39"/>
    </row>
    <row r="21" spans="2:10" x14ac:dyDescent="0.2">
      <c r="B21" s="39"/>
      <c r="C21" s="43"/>
      <c r="D21" s="39"/>
      <c r="E21" s="39"/>
      <c r="F21" s="39"/>
      <c r="G21" s="39"/>
      <c r="H21" s="39"/>
      <c r="I21" s="39"/>
      <c r="J21" s="39"/>
    </row>
    <row r="22" spans="2:10" x14ac:dyDescent="0.2">
      <c r="B22" s="39"/>
      <c r="C22" s="43"/>
      <c r="D22" s="39"/>
      <c r="E22" s="39"/>
      <c r="F22" s="39"/>
      <c r="G22" s="39"/>
      <c r="H22" s="39"/>
      <c r="I22" s="39"/>
      <c r="J22" s="39"/>
    </row>
    <row r="23" spans="2:10" x14ac:dyDescent="0.2">
      <c r="B23" s="39"/>
      <c r="C23" s="43"/>
      <c r="D23" s="39"/>
      <c r="E23" s="39"/>
      <c r="F23" s="39"/>
      <c r="G23" s="39"/>
      <c r="H23" s="39"/>
      <c r="I23" s="39"/>
      <c r="J23" s="39"/>
    </row>
    <row r="24" spans="2:10" x14ac:dyDescent="0.2">
      <c r="B24" s="39"/>
      <c r="C24" s="43"/>
      <c r="D24" s="39"/>
      <c r="E24" s="39"/>
      <c r="F24" s="39"/>
      <c r="G24" s="39"/>
      <c r="H24" s="39"/>
      <c r="I24" s="39"/>
      <c r="J24" s="39"/>
    </row>
    <row r="25" spans="2:10" x14ac:dyDescent="0.2">
      <c r="B25" s="39"/>
      <c r="C25" s="43"/>
      <c r="D25" s="39"/>
      <c r="E25" s="39"/>
      <c r="F25" s="39"/>
      <c r="G25" s="39"/>
      <c r="H25" s="39"/>
      <c r="I25" s="39"/>
      <c r="J25" s="39"/>
    </row>
    <row r="26" spans="2:10" x14ac:dyDescent="0.2">
      <c r="B26" s="39"/>
      <c r="C26" s="43"/>
      <c r="D26" s="39"/>
      <c r="E26" s="39"/>
      <c r="F26" s="39"/>
      <c r="G26" s="39"/>
      <c r="H26" s="39"/>
      <c r="I26" s="39"/>
      <c r="J26" s="39"/>
    </row>
    <row r="27" spans="2:10" x14ac:dyDescent="0.2">
      <c r="B27" s="39"/>
      <c r="C27" s="43"/>
      <c r="D27" s="39"/>
      <c r="E27" s="39"/>
      <c r="F27" s="39"/>
      <c r="G27" s="39"/>
      <c r="H27" s="39"/>
      <c r="I27" s="39"/>
      <c r="J27" s="39"/>
    </row>
    <row r="28" spans="2:10" x14ac:dyDescent="0.2">
      <c r="B28" s="39"/>
      <c r="C28" s="43"/>
      <c r="D28" s="39"/>
      <c r="E28" s="39"/>
      <c r="F28" s="39"/>
      <c r="G28" s="39"/>
      <c r="H28" s="39"/>
      <c r="I28" s="39"/>
      <c r="J28" s="39"/>
    </row>
    <row r="29" spans="2:10" x14ac:dyDescent="0.2">
      <c r="B29" s="39"/>
      <c r="C29" s="43"/>
      <c r="D29" s="39"/>
      <c r="E29" s="39"/>
      <c r="F29" s="39"/>
      <c r="G29" s="39"/>
      <c r="H29" s="39"/>
      <c r="I29" s="39"/>
      <c r="J29" s="39"/>
    </row>
    <row r="30" spans="2:10" x14ac:dyDescent="0.2">
      <c r="B30" s="39"/>
      <c r="C30" s="43"/>
      <c r="D30" s="39"/>
      <c r="E30" s="39"/>
      <c r="F30" s="39"/>
      <c r="G30" s="39"/>
      <c r="H30" s="39"/>
      <c r="I30" s="39"/>
      <c r="J30" s="39"/>
    </row>
    <row r="31" spans="2:10" x14ac:dyDescent="0.2">
      <c r="B31" s="39"/>
      <c r="C31" s="43"/>
      <c r="D31" s="39"/>
      <c r="E31" s="39"/>
      <c r="F31" s="39"/>
      <c r="G31" s="39"/>
      <c r="H31" s="39"/>
      <c r="I31" s="39"/>
      <c r="J31" s="39"/>
    </row>
    <row r="32" spans="2:10" x14ac:dyDescent="0.2">
      <c r="B32" s="39"/>
      <c r="C32" s="43"/>
      <c r="D32" s="39"/>
      <c r="E32" s="39"/>
      <c r="F32" s="39"/>
      <c r="G32" s="39"/>
      <c r="H32" s="39"/>
      <c r="I32" s="39"/>
      <c r="J32" s="39"/>
    </row>
    <row r="33" spans="2:10" x14ac:dyDescent="0.2">
      <c r="B33" s="39"/>
      <c r="C33" s="43"/>
      <c r="D33" s="39"/>
      <c r="E33" s="39"/>
      <c r="F33" s="39"/>
      <c r="G33" s="39"/>
      <c r="H33" s="39"/>
      <c r="I33" s="39"/>
      <c r="J33" s="39"/>
    </row>
    <row r="34" spans="2:10" x14ac:dyDescent="0.2">
      <c r="B34" s="39"/>
      <c r="C34" s="43"/>
      <c r="D34" s="39"/>
      <c r="E34" s="39"/>
      <c r="F34" s="39"/>
      <c r="G34" s="39"/>
      <c r="H34" s="39"/>
      <c r="I34" s="39"/>
      <c r="J34" s="39"/>
    </row>
    <row r="35" spans="2:10" x14ac:dyDescent="0.2">
      <c r="B35" s="39"/>
      <c r="C35" s="43"/>
      <c r="D35" s="39"/>
      <c r="E35" s="39"/>
      <c r="F35" s="39"/>
      <c r="G35" s="39"/>
      <c r="H35" s="39"/>
      <c r="I35" s="39"/>
      <c r="J35" s="39"/>
    </row>
    <row r="36" spans="2:10" x14ac:dyDescent="0.2">
      <c r="B36" s="39"/>
      <c r="C36" s="43"/>
      <c r="D36" s="39"/>
      <c r="E36" s="39"/>
      <c r="F36" s="39"/>
      <c r="G36" s="39"/>
      <c r="H36" s="39"/>
      <c r="I36" s="39"/>
      <c r="J36" s="39"/>
    </row>
    <row r="37" spans="2:10" x14ac:dyDescent="0.2">
      <c r="B37" s="39"/>
      <c r="C37" s="43"/>
      <c r="D37" s="39"/>
      <c r="E37" s="39"/>
      <c r="F37" s="39"/>
      <c r="G37" s="39"/>
      <c r="H37" s="39"/>
      <c r="I37" s="39"/>
      <c r="J37" s="39"/>
    </row>
    <row r="38" spans="2:10" x14ac:dyDescent="0.2">
      <c r="B38" s="39"/>
      <c r="C38" s="43"/>
      <c r="D38" s="39"/>
      <c r="E38" s="39"/>
      <c r="F38" s="39"/>
      <c r="G38" s="39"/>
      <c r="H38" s="39"/>
      <c r="I38" s="39"/>
      <c r="J38" s="39"/>
    </row>
    <row r="39" spans="2:10" x14ac:dyDescent="0.2">
      <c r="B39" s="39"/>
      <c r="C39" s="43"/>
      <c r="D39" s="39"/>
      <c r="E39" s="39"/>
      <c r="F39" s="39"/>
      <c r="G39" s="39"/>
      <c r="H39" s="39"/>
      <c r="I39" s="39"/>
      <c r="J39" s="39"/>
    </row>
    <row r="40" spans="2:10" x14ac:dyDescent="0.2">
      <c r="B40" s="39"/>
      <c r="C40" s="43"/>
      <c r="D40" s="39"/>
      <c r="E40" s="39"/>
      <c r="F40" s="39"/>
      <c r="G40" s="39"/>
      <c r="H40" s="39"/>
      <c r="I40" s="39"/>
      <c r="J40" s="39"/>
    </row>
    <row r="41" spans="2:10" x14ac:dyDescent="0.2">
      <c r="B41" s="39"/>
      <c r="C41" s="43"/>
      <c r="D41" s="39"/>
      <c r="E41" s="39"/>
      <c r="F41" s="39"/>
      <c r="G41" s="39"/>
      <c r="H41" s="39"/>
      <c r="I41" s="39"/>
      <c r="J41" s="39"/>
    </row>
    <row r="42" spans="2:10" x14ac:dyDescent="0.2">
      <c r="B42" s="39"/>
      <c r="C42" s="43"/>
      <c r="D42" s="39"/>
      <c r="E42" s="39"/>
      <c r="F42" s="39"/>
      <c r="G42" s="39"/>
      <c r="H42" s="39"/>
      <c r="I42" s="39"/>
      <c r="J42" s="39"/>
    </row>
    <row r="43" spans="2:10" x14ac:dyDescent="0.2">
      <c r="B43" s="39"/>
      <c r="C43" s="43"/>
      <c r="D43" s="39"/>
      <c r="E43" s="39"/>
      <c r="F43" s="39"/>
      <c r="G43" s="39"/>
      <c r="H43" s="39"/>
      <c r="I43" s="39"/>
      <c r="J43" s="39"/>
    </row>
    <row r="44" spans="2:10" x14ac:dyDescent="0.2">
      <c r="B44" s="39"/>
      <c r="C44" s="43"/>
      <c r="D44" s="39"/>
      <c r="E44" s="39"/>
      <c r="F44" s="39"/>
      <c r="G44" s="39"/>
      <c r="H44" s="39"/>
      <c r="I44" s="39"/>
      <c r="J44" s="39"/>
    </row>
    <row r="45" spans="2:10" x14ac:dyDescent="0.2">
      <c r="B45" s="39"/>
      <c r="C45" s="43"/>
      <c r="D45" s="39"/>
      <c r="E45" s="39"/>
      <c r="F45" s="39"/>
      <c r="G45" s="39"/>
      <c r="H45" s="39"/>
      <c r="I45" s="39"/>
      <c r="J45" s="39"/>
    </row>
    <row r="46" spans="2:10" x14ac:dyDescent="0.2">
      <c r="B46" s="39"/>
      <c r="C46" s="43"/>
      <c r="D46" s="39"/>
      <c r="E46" s="39"/>
      <c r="F46" s="39"/>
      <c r="G46" s="39"/>
      <c r="H46" s="39"/>
      <c r="I46" s="39"/>
      <c r="J46" s="39"/>
    </row>
    <row r="47" spans="2:10" x14ac:dyDescent="0.2">
      <c r="B47" s="39"/>
      <c r="C47" s="43"/>
      <c r="D47" s="39"/>
      <c r="E47" s="39"/>
      <c r="F47" s="39"/>
      <c r="G47" s="39"/>
      <c r="H47" s="39"/>
      <c r="I47" s="39"/>
      <c r="J47" s="39"/>
    </row>
    <row r="48" spans="2:10" x14ac:dyDescent="0.2">
      <c r="B48" s="39"/>
      <c r="C48" s="43"/>
      <c r="D48" s="39"/>
      <c r="E48" s="39"/>
      <c r="F48" s="39"/>
      <c r="G48" s="39"/>
      <c r="H48" s="39"/>
      <c r="I48" s="39"/>
      <c r="J48" s="39"/>
    </row>
    <row r="49" spans="2:10" x14ac:dyDescent="0.2">
      <c r="B49" s="39"/>
      <c r="C49" s="43"/>
      <c r="D49" s="39"/>
      <c r="E49" s="39"/>
      <c r="F49" s="39"/>
      <c r="G49" s="39"/>
      <c r="H49" s="39"/>
      <c r="I49" s="39"/>
      <c r="J49" s="39"/>
    </row>
    <row r="50" spans="2:10" x14ac:dyDescent="0.2">
      <c r="B50" s="39"/>
      <c r="C50" s="43"/>
      <c r="D50" s="39"/>
      <c r="E50" s="39"/>
      <c r="F50" s="39"/>
      <c r="G50" s="39"/>
      <c r="H50" s="39"/>
      <c r="I50" s="39"/>
      <c r="J50" s="39"/>
    </row>
    <row r="51" spans="2:10" x14ac:dyDescent="0.2">
      <c r="B51" s="39"/>
      <c r="C51" s="43"/>
      <c r="D51" s="39"/>
      <c r="E51" s="39"/>
      <c r="F51" s="39"/>
      <c r="G51" s="39"/>
      <c r="H51" s="39"/>
      <c r="I51" s="39"/>
      <c r="J51" s="39"/>
    </row>
    <row r="52" spans="2:10" x14ac:dyDescent="0.2">
      <c r="F52" s="23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6"/>
  <sheetViews>
    <sheetView workbookViewId="0">
      <selection activeCell="F18" sqref="F18"/>
    </sheetView>
  </sheetViews>
  <sheetFormatPr defaultRowHeight="15" x14ac:dyDescent="0.2"/>
  <cols>
    <col min="2" max="2" width="8.875" customWidth="1"/>
    <col min="3" max="3" width="11.703125" customWidth="1"/>
    <col min="4" max="4" width="19.7734375" customWidth="1"/>
    <col min="5" max="5" width="7.80078125" customWidth="1"/>
    <col min="6" max="6" width="22.46484375" customWidth="1"/>
    <col min="7" max="7" width="7.80078125" customWidth="1"/>
    <col min="8" max="8" width="33.62890625" customWidth="1"/>
    <col min="9" max="9" width="5.91796875" customWidth="1"/>
    <col min="10" max="10" width="6.859375" customWidth="1"/>
  </cols>
  <sheetData>
    <row r="1" spans="1:8" x14ac:dyDescent="0.2">
      <c r="A1" s="48"/>
      <c r="B1" s="48"/>
      <c r="C1" s="48"/>
      <c r="D1" s="48"/>
      <c r="E1" s="48"/>
      <c r="F1" s="48"/>
      <c r="G1" s="48"/>
      <c r="H1" s="48"/>
    </row>
    <row r="2" spans="1:8" x14ac:dyDescent="0.2">
      <c r="A2" s="48"/>
      <c r="B2" s="48"/>
      <c r="C2" s="48"/>
      <c r="D2" s="48"/>
      <c r="E2" s="48"/>
      <c r="F2" s="48"/>
      <c r="G2" s="48"/>
      <c r="H2" s="48"/>
    </row>
    <row r="3" spans="1:8" x14ac:dyDescent="0.2">
      <c r="A3" s="48"/>
      <c r="B3" s="48"/>
      <c r="C3" s="48"/>
      <c r="D3" s="48"/>
      <c r="E3" s="48"/>
      <c r="F3" s="48"/>
      <c r="G3" s="48"/>
      <c r="H3" s="48"/>
    </row>
    <row r="4" spans="1:8" x14ac:dyDescent="0.2">
      <c r="A4" s="48"/>
      <c r="B4" s="48"/>
      <c r="C4" s="48"/>
      <c r="D4" s="48"/>
      <c r="E4" s="48"/>
      <c r="F4" s="48"/>
      <c r="G4" s="48"/>
      <c r="H4" s="48"/>
    </row>
    <row r="5" spans="1:8" x14ac:dyDescent="0.2">
      <c r="A5" s="48"/>
      <c r="B5" s="48"/>
      <c r="C5" s="48"/>
      <c r="D5" s="48"/>
      <c r="E5" s="48"/>
      <c r="F5" s="48"/>
      <c r="G5" s="48"/>
      <c r="H5" s="48"/>
    </row>
    <row r="6" spans="1:8" x14ac:dyDescent="0.2">
      <c r="A6" s="48"/>
      <c r="B6" s="48"/>
      <c r="C6" s="48"/>
      <c r="D6" s="48"/>
      <c r="E6" s="48"/>
      <c r="F6" s="48"/>
      <c r="G6" s="48"/>
      <c r="H6" s="48"/>
    </row>
    <row r="7" spans="1:8" x14ac:dyDescent="0.2">
      <c r="A7" s="48"/>
      <c r="B7" s="48"/>
      <c r="C7" s="48"/>
      <c r="D7" s="48"/>
      <c r="E7" s="48"/>
      <c r="F7" s="48"/>
      <c r="G7" s="48"/>
      <c r="H7" s="48"/>
    </row>
    <row r="8" spans="1:8" x14ac:dyDescent="0.2">
      <c r="A8" s="48"/>
      <c r="B8" s="48"/>
      <c r="C8" s="48"/>
      <c r="D8" s="48"/>
      <c r="E8" s="48"/>
      <c r="F8" s="48"/>
      <c r="G8" s="48"/>
      <c r="H8" s="48"/>
    </row>
    <row r="9" spans="1:8" x14ac:dyDescent="0.2">
      <c r="A9" s="48"/>
      <c r="B9" s="48"/>
      <c r="C9" s="48"/>
      <c r="D9" s="48"/>
      <c r="E9" s="48"/>
      <c r="F9" s="48"/>
      <c r="G9" s="48"/>
      <c r="H9" s="48"/>
    </row>
    <row r="10" spans="1:8" x14ac:dyDescent="0.2">
      <c r="A10" s="48"/>
      <c r="B10" s="48"/>
      <c r="C10" s="48"/>
      <c r="D10" s="48"/>
      <c r="E10" s="48"/>
      <c r="F10" s="48"/>
      <c r="G10" s="48"/>
      <c r="H10" s="48"/>
    </row>
    <row r="11" spans="1:8" x14ac:dyDescent="0.2">
      <c r="A11" s="48"/>
      <c r="B11" s="48"/>
      <c r="C11" s="48"/>
      <c r="D11" s="48"/>
      <c r="E11" s="48"/>
      <c r="F11" s="48"/>
      <c r="G11" s="48"/>
      <c r="H11" s="48"/>
    </row>
    <row r="12" spans="1:8" x14ac:dyDescent="0.2">
      <c r="A12" s="48"/>
      <c r="B12" s="48"/>
      <c r="C12" s="48"/>
      <c r="D12" s="48"/>
      <c r="E12" s="48"/>
      <c r="F12" s="48"/>
      <c r="G12" s="48"/>
      <c r="H12" s="48"/>
    </row>
    <row r="13" spans="1:8" x14ac:dyDescent="0.2">
      <c r="A13" s="48"/>
      <c r="B13" s="48"/>
      <c r="C13" s="48"/>
      <c r="D13" s="48"/>
      <c r="E13" s="48"/>
      <c r="F13" s="48"/>
      <c r="G13" s="48"/>
      <c r="H13" s="48"/>
    </row>
    <row r="14" spans="1:8" x14ac:dyDescent="0.2">
      <c r="A14" s="48"/>
      <c r="B14" s="48"/>
      <c r="C14" s="48"/>
      <c r="D14" s="48"/>
      <c r="E14" s="48"/>
      <c r="F14" s="48"/>
      <c r="G14" s="48"/>
      <c r="H14" s="48"/>
    </row>
    <row r="15" spans="1:8" x14ac:dyDescent="0.2">
      <c r="A15" s="48"/>
      <c r="B15" s="48"/>
      <c r="C15" s="48"/>
      <c r="D15" s="48"/>
      <c r="E15" s="48"/>
      <c r="F15" s="48"/>
      <c r="G15" s="48"/>
      <c r="H15" s="48"/>
    </row>
    <row r="16" spans="1:8" x14ac:dyDescent="0.2">
      <c r="A16" s="48"/>
      <c r="B16" s="48"/>
      <c r="C16" s="48"/>
      <c r="D16" s="48"/>
      <c r="E16" s="48"/>
      <c r="F16" s="48"/>
      <c r="G16" s="48"/>
      <c r="H16" s="48"/>
    </row>
    <row r="17" spans="1:8" x14ac:dyDescent="0.2">
      <c r="A17" s="48"/>
      <c r="B17" s="48"/>
      <c r="C17" s="48"/>
      <c r="D17" s="48"/>
      <c r="E17" s="48"/>
      <c r="F17" s="48"/>
      <c r="G17" s="48"/>
      <c r="H17" s="48"/>
    </row>
    <row r="18" spans="1:8" x14ac:dyDescent="0.2">
      <c r="A18" s="48"/>
      <c r="B18" s="48"/>
      <c r="C18" s="48"/>
      <c r="D18" s="48"/>
      <c r="E18" s="48"/>
      <c r="F18" s="48"/>
      <c r="G18" s="48"/>
      <c r="H18" s="48"/>
    </row>
    <row r="19" spans="1:8" x14ac:dyDescent="0.2">
      <c r="E19" s="26"/>
    </row>
    <row r="20" spans="1:8" x14ac:dyDescent="0.2">
      <c r="E20" s="26"/>
    </row>
    <row r="21" spans="1:8" x14ac:dyDescent="0.2">
      <c r="E21" s="26"/>
    </row>
    <row r="22" spans="1:8" x14ac:dyDescent="0.2">
      <c r="E22" s="26"/>
    </row>
    <row r="23" spans="1:8" x14ac:dyDescent="0.2">
      <c r="E23" s="26"/>
    </row>
    <row r="24" spans="1:8" x14ac:dyDescent="0.2">
      <c r="E24" s="26"/>
    </row>
    <row r="25" spans="1:8" x14ac:dyDescent="0.2">
      <c r="E25" s="26"/>
    </row>
    <row r="26" spans="1:8" x14ac:dyDescent="0.2">
      <c r="E26" s="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Cechy-Q-2020</vt:lpstr>
      <vt:lpstr>Jesenice</vt:lpstr>
      <vt:lpstr>MemoriBohma</vt:lpstr>
      <vt:lpstr>Dářko 1</vt:lpstr>
      <vt:lpstr>Jihočeský pohár Dvořiště</vt:lpstr>
      <vt:lpstr>Cena Poděbrad</vt:lpstr>
      <vt:lpstr>Praha Primátorský štít</vt:lpstr>
      <vt:lpstr>xxxxx</vt:lpstr>
      <vt:lpstr>Cechy-Q-2020!Oblast_tisku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</dc:creator>
  <cp:lastModifiedBy>Markéta Dokoupilová</cp:lastModifiedBy>
  <cp:lastPrinted>2019-10-21T21:44:57Z</cp:lastPrinted>
  <dcterms:created xsi:type="dcterms:W3CDTF">2015-05-19T18:13:51Z</dcterms:created>
  <dcterms:modified xsi:type="dcterms:W3CDTF">2020-08-31T22:09:20Z</dcterms:modified>
</cp:coreProperties>
</file>